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1035" yWindow="60" windowWidth="24030" windowHeight="11595" tabRatio="836" activeTab="6"/>
  </bookViews>
  <sheets>
    <sheet name="目录" sheetId="63" r:id="rId1"/>
    <sheet name="目录 (2)" sheetId="91" state="hidden" r:id="rId2"/>
    <sheet name="2023收" sheetId="58" r:id="rId3"/>
    <sheet name="2023支" sheetId="33" r:id="rId4"/>
    <sheet name="2023省收" sheetId="36" r:id="rId5"/>
    <sheet name="2023省收 (比预算)" sheetId="80" state="hidden" r:id="rId6"/>
    <sheet name="2023年省支" sheetId="89" r:id="rId7"/>
    <sheet name="2023省支经济分类" sheetId="41" r:id="rId8"/>
    <sheet name="2023省基本支出经济分类" sheetId="42" r:id="rId9"/>
    <sheet name="2023对下转移支付分项目" sheetId="37" r:id="rId10"/>
    <sheet name="2023对下转移支付分地区" sheetId="38" r:id="rId11"/>
    <sheet name="2023三公" sheetId="90" r:id="rId12"/>
    <sheet name="2023基收" sheetId="59" r:id="rId13"/>
    <sheet name="2023基支" sheetId="60" r:id="rId14"/>
    <sheet name="2023省基收" sheetId="44" r:id="rId15"/>
    <sheet name="2023省基收 (比预算)" sheetId="81" state="hidden" r:id="rId16"/>
    <sheet name="2023省基支" sheetId="43" r:id="rId17"/>
    <sheet name="2023基对下转移支付" sheetId="45" r:id="rId18"/>
    <sheet name="2023国收" sheetId="61" r:id="rId19"/>
    <sheet name="2023国支" sheetId="31" r:id="rId20"/>
    <sheet name="2023省国收" sheetId="9" r:id="rId21"/>
    <sheet name="2023省国收 (比预算)" sheetId="82" state="hidden" r:id="rId22"/>
    <sheet name="2023省国支" sheetId="10" r:id="rId23"/>
    <sheet name="2023国资转移支付" sheetId="17" r:id="rId24"/>
    <sheet name="2023社收" sheetId="20" r:id="rId25"/>
    <sheet name="2023社支 " sheetId="75" r:id="rId26"/>
    <sheet name="2023省社收" sheetId="11" r:id="rId27"/>
    <sheet name="2023省社支 " sheetId="77" r:id="rId28"/>
    <sheet name="2022年限额及余额预算情况表" sheetId="78" r:id="rId29"/>
    <sheet name="2022年发行及还本付息情况表" sheetId="14" r:id="rId30"/>
    <sheet name="2022年全省一般债务余额情况表" sheetId="79" r:id="rId31"/>
    <sheet name="2022年一般债务（省本级）" sheetId="92" r:id="rId32"/>
    <sheet name="2022年专项债务余额情况表" sheetId="13" r:id="rId33"/>
    <sheet name="2022年专项债务 (省本级)" sheetId="93" r:id="rId34"/>
  </sheets>
  <externalReferences>
    <externalReference r:id="rId35"/>
    <externalReference r:id="rId36"/>
  </externalReferences>
  <definedNames>
    <definedName name="_xlnm._FilterDatabase" localSheetId="29" hidden="1">'2022年发行及还本付息情况表'!$4:$21</definedName>
    <definedName name="_xlnm._FilterDatabase" localSheetId="9" hidden="1">'2023对下转移支付分项目'!$A$4:$B$73</definedName>
    <definedName name="_xlnm._FilterDatabase" localSheetId="23" hidden="1">'2023国资转移支付'!#REF!</definedName>
    <definedName name="_xlnm._FilterDatabase" localSheetId="6" hidden="1">'2023年省支'!$A$4:$D$536</definedName>
    <definedName name="_xlnm._FilterDatabase" localSheetId="20" hidden="1">'2023省国收'!$A$4:$E$27</definedName>
    <definedName name="_xlnm._FilterDatabase" localSheetId="21" hidden="1">'2023省国收 (比预算)'!$A$4:$W$41</definedName>
    <definedName name="_xlnm._FilterDatabase" localSheetId="22" hidden="1">'2023省国支'!$A$4:$D$16</definedName>
    <definedName name="_xlnm._FilterDatabase" localSheetId="8" hidden="1">'2023省基本支出经济分类'!$A$4:$E$39</definedName>
    <definedName name="_xlnm._FilterDatabase" localSheetId="14" hidden="1">'2023省基收'!$A$4:$E$20</definedName>
    <definedName name="_xlnm._FilterDatabase" localSheetId="15" hidden="1">'2023省基收 (比预算)'!$A$4:$F$28</definedName>
    <definedName name="_xlnm._FilterDatabase" localSheetId="16" hidden="1">'2023省基支'!$A$4:$E$32</definedName>
    <definedName name="_xlnm._FilterDatabase" localSheetId="27" hidden="1">'2023省社支 '!$A$4:$E$37</definedName>
    <definedName name="_xlnm._FilterDatabase" localSheetId="4" hidden="1">'2023省收'!$A$4:$E$25</definedName>
    <definedName name="_xlnm._FilterDatabase" localSheetId="5" hidden="1">'2023省收 (比预算)'!$A$4:$F$46</definedName>
    <definedName name="_xlnm._FilterDatabase" localSheetId="7" hidden="1">'2023省支经济分类'!$A$4:$D$17</definedName>
    <definedName name="_xlnm._FilterDatabase" localSheetId="2" hidden="1">'2023收'!$A$4:$E$51</definedName>
    <definedName name="_Order1" hidden="1">255</definedName>
    <definedName name="_Order2" hidden="1">255</definedName>
    <definedName name="_xlnm.Database" localSheetId="31">#REF!</definedName>
    <definedName name="_xlnm.Database" localSheetId="33">#REF!</definedName>
    <definedName name="_xlnm.Database" localSheetId="9">#REF!</definedName>
    <definedName name="_xlnm.Database" localSheetId="17">#REF!</definedName>
    <definedName name="_xlnm.Database" localSheetId="11">#REF!</definedName>
    <definedName name="_xlnm.Database" localSheetId="21">#REF!</definedName>
    <definedName name="_xlnm.Database" localSheetId="8">#REF!</definedName>
    <definedName name="_xlnm.Database" localSheetId="15">#REF!</definedName>
    <definedName name="_xlnm.Database" localSheetId="16">#REF!</definedName>
    <definedName name="_xlnm.Database" localSheetId="5">#REF!</definedName>
    <definedName name="_xlnm.Database" localSheetId="7">#REF!</definedName>
    <definedName name="_xlnm.Database" localSheetId="1">#REF!</definedName>
    <definedName name="_xlnm.Database">#REF!</definedName>
    <definedName name="database2" localSheetId="31">#REF!</definedName>
    <definedName name="database2" localSheetId="33">#REF!</definedName>
    <definedName name="database2" localSheetId="9">#REF!</definedName>
    <definedName name="database2" localSheetId="17">#REF!</definedName>
    <definedName name="database2" localSheetId="11">#REF!</definedName>
    <definedName name="database2" localSheetId="21">#REF!</definedName>
    <definedName name="database2" localSheetId="8">#REF!</definedName>
    <definedName name="database2" localSheetId="15">#REF!</definedName>
    <definedName name="database2" localSheetId="16">#REF!</definedName>
    <definedName name="database2" localSheetId="5">#REF!</definedName>
    <definedName name="database2" localSheetId="7">#REF!</definedName>
    <definedName name="database2" localSheetId="1">#REF!</definedName>
    <definedName name="database2">#REF!</definedName>
    <definedName name="database3" localSheetId="31">#REF!</definedName>
    <definedName name="database3" localSheetId="33">#REF!</definedName>
    <definedName name="database3" localSheetId="9">#REF!</definedName>
    <definedName name="database3" localSheetId="17">#REF!</definedName>
    <definedName name="database3" localSheetId="11">#REF!</definedName>
    <definedName name="database3" localSheetId="21">#REF!</definedName>
    <definedName name="database3" localSheetId="8">#REF!</definedName>
    <definedName name="database3" localSheetId="15">#REF!</definedName>
    <definedName name="database3" localSheetId="16">#REF!</definedName>
    <definedName name="database3" localSheetId="5">#REF!</definedName>
    <definedName name="database3" localSheetId="7">#REF!</definedName>
    <definedName name="database3" localSheetId="1">#REF!</definedName>
    <definedName name="database3">#REF!</definedName>
    <definedName name="gxxe2003" localSheetId="11">[1]P1012001!$A$6:$E$117</definedName>
    <definedName name="gxxe2003">[1]P1012001!$A$6:$E$117</definedName>
    <definedName name="hhhh" localSheetId="31">#REF!</definedName>
    <definedName name="hhhh" localSheetId="33">#REF!</definedName>
    <definedName name="hhhh" localSheetId="9">#REF!</definedName>
    <definedName name="hhhh" localSheetId="17">#REF!</definedName>
    <definedName name="hhhh" localSheetId="11">#REF!</definedName>
    <definedName name="hhhh" localSheetId="21">#REF!</definedName>
    <definedName name="hhhh" localSheetId="8">#REF!</definedName>
    <definedName name="hhhh" localSheetId="15">#REF!</definedName>
    <definedName name="hhhh" localSheetId="16">#REF!</definedName>
    <definedName name="hhhh" localSheetId="5">#REF!</definedName>
    <definedName name="hhhh" localSheetId="7">#REF!</definedName>
    <definedName name="hhhh" localSheetId="1">#REF!</definedName>
    <definedName name="hhhh">#REF!</definedName>
    <definedName name="kkkk" localSheetId="31">#REF!</definedName>
    <definedName name="kkkk" localSheetId="33">#REF!</definedName>
    <definedName name="kkkk" localSheetId="9">#REF!</definedName>
    <definedName name="kkkk" localSheetId="17">#REF!</definedName>
    <definedName name="kkkk" localSheetId="11">#REF!</definedName>
    <definedName name="kkkk" localSheetId="21">#REF!</definedName>
    <definedName name="kkkk" localSheetId="8">#REF!</definedName>
    <definedName name="kkkk" localSheetId="15">#REF!</definedName>
    <definedName name="kkkk" localSheetId="16">#REF!</definedName>
    <definedName name="kkkk" localSheetId="5">#REF!</definedName>
    <definedName name="kkkk" localSheetId="7">#REF!</definedName>
    <definedName name="kkkk" localSheetId="1">#REF!</definedName>
    <definedName name="kkkk">#REF!</definedName>
    <definedName name="_xlnm.Print_Area" localSheetId="29">'2022年发行及还本付息情况表'!$A$1:$C$21</definedName>
    <definedName name="_xlnm.Print_Area" localSheetId="10">'2023对下转移支付分地区'!$A$1:$E$16</definedName>
    <definedName name="_xlnm.Print_Area" localSheetId="9">'2023对下转移支付分项目'!$A$1:$B$73</definedName>
    <definedName name="_xlnm.Print_Area" localSheetId="18">'2023国收'!$A$1:$E$13</definedName>
    <definedName name="_xlnm.Print_Area" localSheetId="19">'2023国支'!$A$1:$E$12</definedName>
    <definedName name="_xlnm.Print_Area" localSheetId="23">'2023国资转移支付'!$A$1:$L$6</definedName>
    <definedName name="_xlnm.Print_Area" localSheetId="17">'2023基对下转移支付'!$B$1:$N$16</definedName>
    <definedName name="_xlnm.Print_Area" localSheetId="12">'2023基收'!$A$1:$E$25</definedName>
    <definedName name="_xlnm.Print_Area" localSheetId="13">'2023基支'!$A$1:$E$14</definedName>
    <definedName name="_xlnm.Print_Area" localSheetId="6">'2023年省支'!$A$1:$D$538</definedName>
    <definedName name="_xlnm.Print_Area" localSheetId="11">'2023三公'!$A$1:$D$10</definedName>
    <definedName name="_xlnm.Print_Area" localSheetId="24">'2023社收'!$A$1:$E$13</definedName>
    <definedName name="_xlnm.Print_Area" localSheetId="25">'2023社支 '!$A$1:$E$13</definedName>
    <definedName name="_xlnm.Print_Area" localSheetId="20">'2023省国收'!$A$1:$E$27</definedName>
    <definedName name="_xlnm.Print_Area" localSheetId="21">'2023省国收 (比预算)'!$A$1:$D$41</definedName>
    <definedName name="_xlnm.Print_Area" localSheetId="22">'2023省国支'!$A$1:$D$16</definedName>
    <definedName name="_xlnm.Print_Area" localSheetId="8">'2023省基本支出经济分类'!$A$1:$E$39</definedName>
    <definedName name="_xlnm.Print_Area" localSheetId="14">'2023省基收'!$A$1:$E$20</definedName>
    <definedName name="_xlnm.Print_Area" localSheetId="15">'2023省基收 (比预算)'!$A$1:$D$28</definedName>
    <definedName name="_xlnm.Print_Area" localSheetId="16">'2023省基支'!$A$1:$E$32</definedName>
    <definedName name="_xlnm.Print_Area" localSheetId="26">'2023省社收'!$A$1:$G$39</definedName>
    <definedName name="_xlnm.Print_Area" localSheetId="27">'2023省社支 '!$A$1:$E$37</definedName>
    <definedName name="_xlnm.Print_Area" localSheetId="4">'2023省收'!$A$1:$E$25</definedName>
    <definedName name="_xlnm.Print_Area" localSheetId="5">'2023省收 (比预算)'!$A$1:$D$46</definedName>
    <definedName name="_xlnm.Print_Area" localSheetId="7">'2023省支经济分类'!$A$1:$D$17</definedName>
    <definedName name="_xlnm.Print_Area" localSheetId="2">'2023收'!$A$1:$E$51</definedName>
    <definedName name="_xlnm.Print_Area" localSheetId="3">'2023支'!$A$1:$E$29</definedName>
    <definedName name="_xlnm.Print_Titles" localSheetId="9">'2023对下转移支付分项目'!$1:$4</definedName>
    <definedName name="_xlnm.Print_Titles" localSheetId="17">'2023基对下转移支付'!$1:$4</definedName>
    <definedName name="_xlnm.Print_Titles" localSheetId="6">'2023年省支'!$2:$4</definedName>
    <definedName name="_xlnm.Print_Titles" localSheetId="11">'2023三公'!$1:$4</definedName>
    <definedName name="_xlnm.Print_Titles" localSheetId="8">'2023省基本支出经济分类'!$1:$4</definedName>
    <definedName name="_xlnm.Print_Titles" localSheetId="16">'2023省基支'!$1:$4</definedName>
    <definedName name="_xlnm.Print_Titles" localSheetId="7">'2023省支经济分类'!$1:$4</definedName>
    <definedName name="_xlnm.Print_Titles">#N/A</definedName>
    <definedName name="UU" localSheetId="31">#REF!</definedName>
    <definedName name="UU" localSheetId="33">#REF!</definedName>
    <definedName name="UU" localSheetId="9">#REF!</definedName>
    <definedName name="UU" localSheetId="17">#REF!</definedName>
    <definedName name="UU" localSheetId="11">#REF!</definedName>
    <definedName name="UU" localSheetId="21">#REF!</definedName>
    <definedName name="UU" localSheetId="8">#REF!</definedName>
    <definedName name="UU" localSheetId="15">#REF!</definedName>
    <definedName name="UU" localSheetId="16">#REF!</definedName>
    <definedName name="UU" localSheetId="5">#REF!</definedName>
    <definedName name="UU" localSheetId="7">#REF!</definedName>
    <definedName name="UU" localSheetId="1">#REF!</definedName>
    <definedName name="UU">#REF!</definedName>
    <definedName name="YY" localSheetId="31">#REF!</definedName>
    <definedName name="YY" localSheetId="33">#REF!</definedName>
    <definedName name="YY" localSheetId="9">#REF!</definedName>
    <definedName name="YY" localSheetId="17">#REF!</definedName>
    <definedName name="YY" localSheetId="11">#REF!</definedName>
    <definedName name="YY" localSheetId="21">#REF!</definedName>
    <definedName name="YY" localSheetId="8">#REF!</definedName>
    <definedName name="YY" localSheetId="15">#REF!</definedName>
    <definedName name="YY" localSheetId="16">#REF!</definedName>
    <definedName name="YY" localSheetId="5">#REF!</definedName>
    <definedName name="YY" localSheetId="7">#REF!</definedName>
    <definedName name="YY" localSheetId="1">#REF!</definedName>
    <definedName name="YY">#REF!</definedName>
    <definedName name="Z_0A549AED_8EA5_4A2E_B100_CF6825647C64_.wvu.Cols" localSheetId="4" hidden="1">'2023省收'!#REF!</definedName>
    <definedName name="Z_0A549AED_8EA5_4A2E_B100_CF6825647C64_.wvu.Cols" localSheetId="5" hidden="1">'2023省收 (比预算)'!#REF!</definedName>
    <definedName name="Z_0A549AED_8EA5_4A2E_B100_CF6825647C64_.wvu.FilterData" localSheetId="9" hidden="1">'2023对下转移支付分项目'!$A$4:$B$73</definedName>
    <definedName name="Z_0A549AED_8EA5_4A2E_B100_CF6825647C64_.wvu.FilterData" localSheetId="8" hidden="1">'2023省基本支出经济分类'!#REF!</definedName>
    <definedName name="Z_0A549AED_8EA5_4A2E_B100_CF6825647C64_.wvu.PrintArea" localSheetId="10" hidden="1">'2023对下转移支付分地区'!$A$1:$E$16</definedName>
    <definedName name="Z_0A549AED_8EA5_4A2E_B100_CF6825647C64_.wvu.PrintArea" localSheetId="9" hidden="1">'2023对下转移支付分项目'!$A$1:$B$73</definedName>
    <definedName name="Z_0A549AED_8EA5_4A2E_B100_CF6825647C64_.wvu.PrintArea" localSheetId="17" hidden="1">'2023基对下转移支付'!$A$1:$N$16</definedName>
    <definedName name="Z_0A549AED_8EA5_4A2E_B100_CF6825647C64_.wvu.PrintArea" localSheetId="11" hidden="1">'2023三公'!$A$1:$D$10</definedName>
    <definedName name="Z_0A549AED_8EA5_4A2E_B100_CF6825647C64_.wvu.PrintArea" localSheetId="8" hidden="1">'2023省基本支出经济分类'!#REF!</definedName>
    <definedName name="Z_0A549AED_8EA5_4A2E_B100_CF6825647C64_.wvu.PrintArea" localSheetId="14" hidden="1">'2023省基收'!$A$1:$D$20</definedName>
    <definedName name="Z_0A549AED_8EA5_4A2E_B100_CF6825647C64_.wvu.PrintArea" localSheetId="15" hidden="1">'2023省基收 (比预算)'!$A$1:$D$28</definedName>
    <definedName name="Z_0A549AED_8EA5_4A2E_B100_CF6825647C64_.wvu.PrintArea" localSheetId="16" hidden="1">'2023省基支'!$A$1:$D$32</definedName>
    <definedName name="Z_0A549AED_8EA5_4A2E_B100_CF6825647C64_.wvu.PrintArea" localSheetId="27" hidden="1">'2023省社支 '!$A$1:$D$28</definedName>
    <definedName name="Z_0A549AED_8EA5_4A2E_B100_CF6825647C64_.wvu.PrintArea" localSheetId="4" hidden="1">'2023省收'!$A$1:$D$25</definedName>
    <definedName name="Z_0A549AED_8EA5_4A2E_B100_CF6825647C64_.wvu.PrintArea" localSheetId="5" hidden="1">'2023省收 (比预算)'!$A$1:$D$46</definedName>
    <definedName name="Z_0A549AED_8EA5_4A2E_B100_CF6825647C64_.wvu.PrintArea" localSheetId="7" hidden="1">'2023省支经济分类'!$A$1:$D$17</definedName>
    <definedName name="Z_0A549AED_8EA5_4A2E_B100_CF6825647C64_.wvu.PrintArea" localSheetId="0" hidden="1">目录!$A$3:$B$32</definedName>
    <definedName name="Z_0A549AED_8EA5_4A2E_B100_CF6825647C64_.wvu.PrintArea" localSheetId="1" hidden="1">'目录 (2)'!$A$1:$C$54</definedName>
    <definedName name="Z_0A549AED_8EA5_4A2E_B100_CF6825647C64_.wvu.PrintTitles" localSheetId="9" hidden="1">'2023对下转移支付分项目'!$1:$4</definedName>
    <definedName name="Z_0A549AED_8EA5_4A2E_B100_CF6825647C64_.wvu.PrintTitles" localSheetId="17" hidden="1">'2023基对下转移支付'!$1:$4</definedName>
    <definedName name="Z_0A549AED_8EA5_4A2E_B100_CF6825647C64_.wvu.PrintTitles" localSheetId="11" hidden="1">'2023三公'!$1:$4</definedName>
    <definedName name="Z_0A549AED_8EA5_4A2E_B100_CF6825647C64_.wvu.PrintTitles" localSheetId="8" hidden="1">'2023省基本支出经济分类'!$1:$4</definedName>
    <definedName name="Z_0A549AED_8EA5_4A2E_B100_CF6825647C64_.wvu.PrintTitles" localSheetId="14" hidden="1">'2023省基收'!$1:$4</definedName>
    <definedName name="Z_0A549AED_8EA5_4A2E_B100_CF6825647C64_.wvu.PrintTitles" localSheetId="15" hidden="1">'2023省基收 (比预算)'!$1:$4</definedName>
    <definedName name="Z_0A549AED_8EA5_4A2E_B100_CF6825647C64_.wvu.PrintTitles" localSheetId="16" hidden="1">'2023省基支'!$1:$4</definedName>
    <definedName name="Z_0A549AED_8EA5_4A2E_B100_CF6825647C64_.wvu.PrintTitles" localSheetId="27" hidden="1">'2023省社支 '!$1:$4</definedName>
    <definedName name="Z_0A549AED_8EA5_4A2E_B100_CF6825647C64_.wvu.PrintTitles" localSheetId="4" hidden="1">'2023省收'!$1:$4</definedName>
    <definedName name="Z_0A549AED_8EA5_4A2E_B100_CF6825647C64_.wvu.PrintTitles" localSheetId="5" hidden="1">'2023省收 (比预算)'!$1:$4</definedName>
    <definedName name="Z_0A549AED_8EA5_4A2E_B100_CF6825647C64_.wvu.PrintTitles" localSheetId="7" hidden="1">'2023省支经济分类'!$1:$4</definedName>
    <definedName name="Z_0A549AED_8EA5_4A2E_B100_CF6825647C64_.wvu.PrintTitles" localSheetId="0" hidden="1">目录!$3:$3</definedName>
    <definedName name="Z_0A549AED_8EA5_4A2E_B100_CF6825647C64_.wvu.PrintTitles" localSheetId="1" hidden="1">'目录 (2)'!$1:$2</definedName>
    <definedName name="Z_0A549AED_8EA5_4A2E_B100_CF6825647C64_.wvu.Rows" localSheetId="14" hidden="1">'2023省基收'!#REF!,'2023省基收'!#REF!,'2023省基收'!#REF!,'2023省基收'!#REF!,'2023省基收'!$17:$17,'2023省基收'!#REF!</definedName>
    <definedName name="Z_0A549AED_8EA5_4A2E_B100_CF6825647C64_.wvu.Rows" localSheetId="15" hidden="1">'2023省基收 (比预算)'!#REF!,'2023省基收 (比预算)'!$12:$13,'2023省基收 (比预算)'!#REF!,'2023省基收 (比预算)'!$16:$17,'2023省基收 (比预算)'!$23:$24,'2023省基收 (比预算)'!$26:$26</definedName>
    <definedName name="Z_0A549AED_8EA5_4A2E_B100_CF6825647C64_.wvu.Rows" localSheetId="16" hidden="1">'2023省基支'!$12:$12,'2023省基支'!$28:$29,'2023省基支'!#REF!,'2023省基支'!$32:$32</definedName>
    <definedName name="Z_0A549AED_8EA5_4A2E_B100_CF6825647C64_.wvu.Rows" localSheetId="27" hidden="1">'2023省社支 '!#REF!,'2023省社支 '!#REF!,'2023省社支 '!$26:$26</definedName>
    <definedName name="Z_0A549AED_8EA5_4A2E_B100_CF6825647C64_.wvu.Rows" localSheetId="4" hidden="1">'2023省收'!#REF!,'2023省收'!#REF!,'2023省收'!#REF!,'2023省收'!#REF!,'2023省收'!#REF!,'2023省收'!#REF!,'2023省收'!#REF!,'2023省收'!#REF!,'2023省收'!$18:$18,'2023省收'!#REF!,'2023省收'!#REF!,'2023省收'!#REF!,'2023省收'!#REF!,'2023省收'!#REF!</definedName>
    <definedName name="Z_0A549AED_8EA5_4A2E_B100_CF6825647C64_.wvu.Rows" localSheetId="5" hidden="1">'2023省收 (比预算)'!$7:$7,'2023省收 (比预算)'!$9:$9,'2023省收 (比预算)'!$11:$11,'2023省收 (比预算)'!$13:$18,'2023省收 (比预算)'!$20:$20,'2023省收 (比预算)'!$22:$22,'2023省收 (比预算)'!$27:$27,'2023省收 (比预算)'!$29:$29,'2023省收 (比预算)'!$33:$33,'2023省收 (比预算)'!$36:$38,'2023省收 (比预算)'!$40:$40,'2023省收 (比预算)'!#REF!,'2023省收 (比预算)'!#REF!,'2023省收 (比预算)'!#REF!</definedName>
    <definedName name="Z_1BA3EBAD_5013_4DDA_8D35_278D5864A5E9_.wvu.Cols" localSheetId="4" hidden="1">'2023省收'!#REF!</definedName>
    <definedName name="Z_1BA3EBAD_5013_4DDA_8D35_278D5864A5E9_.wvu.Cols" localSheetId="5" hidden="1">'2023省收 (比预算)'!#REF!</definedName>
    <definedName name="Z_1BA3EBAD_5013_4DDA_8D35_278D5864A5E9_.wvu.Cols" localSheetId="2" hidden="1">'2023收'!#REF!</definedName>
    <definedName name="Z_1BA3EBAD_5013_4DDA_8D35_278D5864A5E9_.wvu.Cols" localSheetId="3" hidden="1">'2023支'!#REF!</definedName>
    <definedName name="Z_1BA3EBAD_5013_4DDA_8D35_278D5864A5E9_.wvu.FilterData" localSheetId="9" hidden="1">'2023对下转移支付分项目'!$A$4:$B$73</definedName>
    <definedName name="Z_1BA3EBAD_5013_4DDA_8D35_278D5864A5E9_.wvu.FilterData" localSheetId="8" hidden="1">'2023省基本支出经济分类'!#REF!</definedName>
    <definedName name="Z_1BA3EBAD_5013_4DDA_8D35_278D5864A5E9_.wvu.PrintArea" localSheetId="10" hidden="1">'2023对下转移支付分地区'!$A$1:$E$16</definedName>
    <definedName name="Z_1BA3EBAD_5013_4DDA_8D35_278D5864A5E9_.wvu.PrintArea" localSheetId="9" hidden="1">'2023对下转移支付分项目'!$A$1:$B$73</definedName>
    <definedName name="Z_1BA3EBAD_5013_4DDA_8D35_278D5864A5E9_.wvu.PrintArea" localSheetId="17" hidden="1">'2023基对下转移支付'!$A$1:$N$16</definedName>
    <definedName name="Z_1BA3EBAD_5013_4DDA_8D35_278D5864A5E9_.wvu.PrintArea" localSheetId="12" hidden="1">'2023基收'!$A$1:$D$25</definedName>
    <definedName name="Z_1BA3EBAD_5013_4DDA_8D35_278D5864A5E9_.wvu.PrintArea" localSheetId="13" hidden="1">'2023基支'!$A$1:$D$13</definedName>
    <definedName name="Z_1BA3EBAD_5013_4DDA_8D35_278D5864A5E9_.wvu.PrintArea" localSheetId="11" hidden="1">'2023三公'!$A$1:$D$10</definedName>
    <definedName name="Z_1BA3EBAD_5013_4DDA_8D35_278D5864A5E9_.wvu.PrintArea" localSheetId="24" hidden="1">'2023社收'!$A$1:$D$13</definedName>
    <definedName name="Z_1BA3EBAD_5013_4DDA_8D35_278D5864A5E9_.wvu.PrintArea" localSheetId="25" hidden="1">'2023社支 '!$A$2:$D$13</definedName>
    <definedName name="Z_1BA3EBAD_5013_4DDA_8D35_278D5864A5E9_.wvu.PrintArea" localSheetId="8" hidden="1">'2023省基本支出经济分类'!#REF!</definedName>
    <definedName name="Z_1BA3EBAD_5013_4DDA_8D35_278D5864A5E9_.wvu.PrintArea" localSheetId="14" hidden="1">'2023省基收'!$A$1:$D$20</definedName>
    <definedName name="Z_1BA3EBAD_5013_4DDA_8D35_278D5864A5E9_.wvu.PrintArea" localSheetId="15" hidden="1">'2023省基收 (比预算)'!$A$1:$D$28</definedName>
    <definedName name="Z_1BA3EBAD_5013_4DDA_8D35_278D5864A5E9_.wvu.PrintArea" localSheetId="16" hidden="1">'2023省基支'!$A$1:$D$32</definedName>
    <definedName name="Z_1BA3EBAD_5013_4DDA_8D35_278D5864A5E9_.wvu.PrintArea" localSheetId="27" hidden="1">'2023省社支 '!$A$1:$D$28</definedName>
    <definedName name="Z_1BA3EBAD_5013_4DDA_8D35_278D5864A5E9_.wvu.PrintArea" localSheetId="4" hidden="1">'2023省收'!$A$1:$D$25</definedName>
    <definedName name="Z_1BA3EBAD_5013_4DDA_8D35_278D5864A5E9_.wvu.PrintArea" localSheetId="5" hidden="1">'2023省收 (比预算)'!$A$1:$D$46</definedName>
    <definedName name="Z_1BA3EBAD_5013_4DDA_8D35_278D5864A5E9_.wvu.PrintArea" localSheetId="7" hidden="1">'2023省支经济分类'!$A$1:$D$17</definedName>
    <definedName name="Z_1BA3EBAD_5013_4DDA_8D35_278D5864A5E9_.wvu.PrintArea" localSheetId="2" hidden="1">'2023收'!$A$1:$D$51</definedName>
    <definedName name="Z_1BA3EBAD_5013_4DDA_8D35_278D5864A5E9_.wvu.PrintArea" localSheetId="3" hidden="1">'2023支'!$A$1:$D$29</definedName>
    <definedName name="Z_1BA3EBAD_5013_4DDA_8D35_278D5864A5E9_.wvu.PrintArea" localSheetId="0" hidden="1">目录!$A$3:$B$32</definedName>
    <definedName name="Z_1BA3EBAD_5013_4DDA_8D35_278D5864A5E9_.wvu.PrintArea" localSheetId="1" hidden="1">'目录 (2)'!$A$1:$C$54</definedName>
    <definedName name="Z_1BA3EBAD_5013_4DDA_8D35_278D5864A5E9_.wvu.PrintTitles" localSheetId="9" hidden="1">'2023对下转移支付分项目'!$1:$4</definedName>
    <definedName name="Z_1BA3EBAD_5013_4DDA_8D35_278D5864A5E9_.wvu.PrintTitles" localSheetId="17" hidden="1">'2023基对下转移支付'!$1:$4</definedName>
    <definedName name="Z_1BA3EBAD_5013_4DDA_8D35_278D5864A5E9_.wvu.PrintTitles" localSheetId="12" hidden="1">'2023基收'!$1:$4</definedName>
    <definedName name="Z_1BA3EBAD_5013_4DDA_8D35_278D5864A5E9_.wvu.PrintTitles" localSheetId="13" hidden="1">'2023基支'!$1:$4</definedName>
    <definedName name="Z_1BA3EBAD_5013_4DDA_8D35_278D5864A5E9_.wvu.PrintTitles" localSheetId="11" hidden="1">'2023三公'!$1:$4</definedName>
    <definedName name="Z_1BA3EBAD_5013_4DDA_8D35_278D5864A5E9_.wvu.PrintTitles" localSheetId="24" hidden="1">'2023社收'!$1:$4</definedName>
    <definedName name="Z_1BA3EBAD_5013_4DDA_8D35_278D5864A5E9_.wvu.PrintTitles" localSheetId="25" hidden="1">'2023社支 '!$2:$4</definedName>
    <definedName name="Z_1BA3EBAD_5013_4DDA_8D35_278D5864A5E9_.wvu.PrintTitles" localSheetId="8" hidden="1">'2023省基本支出经济分类'!$1:$4</definedName>
    <definedName name="Z_1BA3EBAD_5013_4DDA_8D35_278D5864A5E9_.wvu.PrintTitles" localSheetId="14" hidden="1">'2023省基收'!$1:$4</definedName>
    <definedName name="Z_1BA3EBAD_5013_4DDA_8D35_278D5864A5E9_.wvu.PrintTitles" localSheetId="15" hidden="1">'2023省基收 (比预算)'!$1:$4</definedName>
    <definedName name="Z_1BA3EBAD_5013_4DDA_8D35_278D5864A5E9_.wvu.PrintTitles" localSheetId="16" hidden="1">'2023省基支'!$1:$4</definedName>
    <definedName name="Z_1BA3EBAD_5013_4DDA_8D35_278D5864A5E9_.wvu.PrintTitles" localSheetId="27" hidden="1">'2023省社支 '!$1:$4</definedName>
    <definedName name="Z_1BA3EBAD_5013_4DDA_8D35_278D5864A5E9_.wvu.PrintTitles" localSheetId="4" hidden="1">'2023省收'!$1:$4</definedName>
    <definedName name="Z_1BA3EBAD_5013_4DDA_8D35_278D5864A5E9_.wvu.PrintTitles" localSheetId="5" hidden="1">'2023省收 (比预算)'!$1:$4</definedName>
    <definedName name="Z_1BA3EBAD_5013_4DDA_8D35_278D5864A5E9_.wvu.PrintTitles" localSheetId="7" hidden="1">'2023省支经济分类'!$1:$4</definedName>
    <definedName name="Z_1BA3EBAD_5013_4DDA_8D35_278D5864A5E9_.wvu.PrintTitles" localSheetId="2" hidden="1">'2023收'!$1:$4</definedName>
    <definedName name="Z_1BA3EBAD_5013_4DDA_8D35_278D5864A5E9_.wvu.PrintTitles" localSheetId="3" hidden="1">'2023支'!$1:$4</definedName>
    <definedName name="Z_1BA3EBAD_5013_4DDA_8D35_278D5864A5E9_.wvu.PrintTitles" localSheetId="0" hidden="1">目录!$3:$3</definedName>
    <definedName name="Z_1BA3EBAD_5013_4DDA_8D35_278D5864A5E9_.wvu.PrintTitles" localSheetId="1" hidden="1">'目录 (2)'!$1:$2</definedName>
    <definedName name="Z_1BA3EBAD_5013_4DDA_8D35_278D5864A5E9_.wvu.Rows" localSheetId="12" hidden="1">'2023基收'!$5:$6,'2023基收'!$18:$23</definedName>
    <definedName name="Z_1BA3EBAD_5013_4DDA_8D35_278D5864A5E9_.wvu.Rows" localSheetId="13" hidden="1">'2023基支'!$13:$13</definedName>
    <definedName name="Z_1BA3EBAD_5013_4DDA_8D35_278D5864A5E9_.wvu.Rows" localSheetId="14" hidden="1">'2023省基收'!#REF!,'2023省基收'!#REF!,'2023省基收'!#REF!,'2023省基收'!#REF!,'2023省基收'!$17:$17,'2023省基收'!#REF!</definedName>
    <definedName name="Z_1BA3EBAD_5013_4DDA_8D35_278D5864A5E9_.wvu.Rows" localSheetId="15" hidden="1">'2023省基收 (比预算)'!#REF!,'2023省基收 (比预算)'!$12:$13,'2023省基收 (比预算)'!#REF!,'2023省基收 (比预算)'!$16:$17,'2023省基收 (比预算)'!$23:$24,'2023省基收 (比预算)'!$26:$26</definedName>
    <definedName name="Z_1BA3EBAD_5013_4DDA_8D35_278D5864A5E9_.wvu.Rows" localSheetId="16" hidden="1">'2023省基支'!$12:$12,'2023省基支'!$28:$29,'2023省基支'!#REF!,'2023省基支'!$32:$32</definedName>
    <definedName name="Z_1BA3EBAD_5013_4DDA_8D35_278D5864A5E9_.wvu.Rows" localSheetId="27" hidden="1">'2023省社支 '!#REF!,'2023省社支 '!#REF!,'2023省社支 '!$26:$26</definedName>
    <definedName name="Z_1BA3EBAD_5013_4DDA_8D35_278D5864A5E9_.wvu.Rows" localSheetId="4" hidden="1">'2023省收'!#REF!,'2023省收'!#REF!,'2023省收'!#REF!,'2023省收'!#REF!,'2023省收'!#REF!,'2023省收'!#REF!,'2023省收'!#REF!,'2023省收'!#REF!,'2023省收'!$18:$18,'2023省收'!#REF!,'2023省收'!#REF!,'2023省收'!#REF!,'2023省收'!#REF!,'2023省收'!#REF!</definedName>
    <definedName name="Z_1BA3EBAD_5013_4DDA_8D35_278D5864A5E9_.wvu.Rows" localSheetId="5" hidden="1">'2023省收 (比预算)'!$7:$7,'2023省收 (比预算)'!$9:$9,'2023省收 (比预算)'!$11:$11,'2023省收 (比预算)'!$13:$18,'2023省收 (比预算)'!$20:$20,'2023省收 (比预算)'!$22:$22,'2023省收 (比预算)'!$27:$27,'2023省收 (比预算)'!$29:$29,'2023省收 (比预算)'!$33:$33,'2023省收 (比预算)'!$36:$38,'2023省收 (比预算)'!$40:$40,'2023省收 (比预算)'!#REF!,'2023省收 (比预算)'!#REF!,'2023省收 (比预算)'!#REF!</definedName>
    <definedName name="Z_1BA3EBAD_5013_4DDA_8D35_278D5864A5E9_.wvu.Rows" localSheetId="2" hidden="1">'2023收'!$34:$38,'2023收'!$41:$42,'2023收'!$45:$49</definedName>
    <definedName name="Z_1BA3EBAD_5013_4DDA_8D35_278D5864A5E9_.wvu.Rows" localSheetId="3" hidden="1">'2023支'!$28:$29</definedName>
    <definedName name="Z_30B70321_A552_4B00_9D74_037CD0E4A0B9_.wvu.Cols" localSheetId="4" hidden="1">'2023省收'!#REF!</definedName>
    <definedName name="Z_30B70321_A552_4B00_9D74_037CD0E4A0B9_.wvu.Cols" localSheetId="5" hidden="1">'2023省收 (比预算)'!#REF!</definedName>
    <definedName name="Z_30B70321_A552_4B00_9D74_037CD0E4A0B9_.wvu.FilterData" localSheetId="9" hidden="1">'2023对下转移支付分项目'!$A$4:$B$73</definedName>
    <definedName name="Z_30B70321_A552_4B00_9D74_037CD0E4A0B9_.wvu.FilterData" localSheetId="8" hidden="1">'2023省基本支出经济分类'!#REF!</definedName>
    <definedName name="Z_30B70321_A552_4B00_9D74_037CD0E4A0B9_.wvu.PrintArea" localSheetId="10" hidden="1">'2023对下转移支付分地区'!$A$1:$E$16</definedName>
    <definedName name="Z_30B70321_A552_4B00_9D74_037CD0E4A0B9_.wvu.PrintArea" localSheetId="9" hidden="1">'2023对下转移支付分项目'!$A$1:$B$73</definedName>
    <definedName name="Z_30B70321_A552_4B00_9D74_037CD0E4A0B9_.wvu.PrintArea" localSheetId="17" hidden="1">'2023基对下转移支付'!$A$1:$N$16</definedName>
    <definedName name="Z_30B70321_A552_4B00_9D74_037CD0E4A0B9_.wvu.PrintArea" localSheetId="11" hidden="1">'2023三公'!$A$1:$D$10</definedName>
    <definedName name="Z_30B70321_A552_4B00_9D74_037CD0E4A0B9_.wvu.PrintArea" localSheetId="8" hidden="1">'2023省基本支出经济分类'!#REF!</definedName>
    <definedName name="Z_30B70321_A552_4B00_9D74_037CD0E4A0B9_.wvu.PrintArea" localSheetId="14" hidden="1">'2023省基收'!$A$1:$D$20</definedName>
    <definedName name="Z_30B70321_A552_4B00_9D74_037CD0E4A0B9_.wvu.PrintArea" localSheetId="15" hidden="1">'2023省基收 (比预算)'!$A$1:$D$28</definedName>
    <definedName name="Z_30B70321_A552_4B00_9D74_037CD0E4A0B9_.wvu.PrintArea" localSheetId="16" hidden="1">'2023省基支'!$A$1:$D$32</definedName>
    <definedName name="Z_30B70321_A552_4B00_9D74_037CD0E4A0B9_.wvu.PrintArea" localSheetId="27" hidden="1">'2023省社支 '!$A$1:$D$28</definedName>
    <definedName name="Z_30B70321_A552_4B00_9D74_037CD0E4A0B9_.wvu.PrintArea" localSheetId="4" hidden="1">'2023省收'!$A$1:$D$25</definedName>
    <definedName name="Z_30B70321_A552_4B00_9D74_037CD0E4A0B9_.wvu.PrintArea" localSheetId="5" hidden="1">'2023省收 (比预算)'!$A$1:$D$46</definedName>
    <definedName name="Z_30B70321_A552_4B00_9D74_037CD0E4A0B9_.wvu.PrintArea" localSheetId="7" hidden="1">'2023省支经济分类'!$A$1:$D$17</definedName>
    <definedName name="Z_30B70321_A552_4B00_9D74_037CD0E4A0B9_.wvu.PrintArea" localSheetId="0" hidden="1">目录!$A$3:$B$32</definedName>
    <definedName name="Z_30B70321_A552_4B00_9D74_037CD0E4A0B9_.wvu.PrintArea" localSheetId="1" hidden="1">'目录 (2)'!$A$1:$C$54</definedName>
    <definedName name="Z_30B70321_A552_4B00_9D74_037CD0E4A0B9_.wvu.PrintTitles" localSheetId="9" hidden="1">'2023对下转移支付分项目'!$1:$4</definedName>
    <definedName name="Z_30B70321_A552_4B00_9D74_037CD0E4A0B9_.wvu.PrintTitles" localSheetId="17" hidden="1">'2023基对下转移支付'!$1:$4</definedName>
    <definedName name="Z_30B70321_A552_4B00_9D74_037CD0E4A0B9_.wvu.PrintTitles" localSheetId="11" hidden="1">'2023三公'!$1:$4</definedName>
    <definedName name="Z_30B70321_A552_4B00_9D74_037CD0E4A0B9_.wvu.PrintTitles" localSheetId="8" hidden="1">'2023省基本支出经济分类'!$1:$4</definedName>
    <definedName name="Z_30B70321_A552_4B00_9D74_037CD0E4A0B9_.wvu.PrintTitles" localSheetId="14" hidden="1">'2023省基收'!$1:$4</definedName>
    <definedName name="Z_30B70321_A552_4B00_9D74_037CD0E4A0B9_.wvu.PrintTitles" localSheetId="15" hidden="1">'2023省基收 (比预算)'!$1:$4</definedName>
    <definedName name="Z_30B70321_A552_4B00_9D74_037CD0E4A0B9_.wvu.PrintTitles" localSheetId="16" hidden="1">'2023省基支'!$1:$4</definedName>
    <definedName name="Z_30B70321_A552_4B00_9D74_037CD0E4A0B9_.wvu.PrintTitles" localSheetId="27" hidden="1">'2023省社支 '!$1:$4</definedName>
    <definedName name="Z_30B70321_A552_4B00_9D74_037CD0E4A0B9_.wvu.PrintTitles" localSheetId="4" hidden="1">'2023省收'!$1:$4</definedName>
    <definedName name="Z_30B70321_A552_4B00_9D74_037CD0E4A0B9_.wvu.PrintTitles" localSheetId="5" hidden="1">'2023省收 (比预算)'!$1:$4</definedName>
    <definedName name="Z_30B70321_A552_4B00_9D74_037CD0E4A0B9_.wvu.PrintTitles" localSheetId="7" hidden="1">'2023省支经济分类'!$1:$4</definedName>
    <definedName name="Z_30B70321_A552_4B00_9D74_037CD0E4A0B9_.wvu.PrintTitles" localSheetId="0" hidden="1">目录!$3:$3</definedName>
    <definedName name="Z_30B70321_A552_4B00_9D74_037CD0E4A0B9_.wvu.PrintTitles" localSheetId="1" hidden="1">'目录 (2)'!$1:$2</definedName>
    <definedName name="Z_30B70321_A552_4B00_9D74_037CD0E4A0B9_.wvu.Rows" localSheetId="14" hidden="1">'2023省基收'!#REF!,'2023省基收'!#REF!,'2023省基收'!#REF!,'2023省基收'!$14:$14,'2023省基收'!$17:$17,'2023省基收'!#REF!</definedName>
    <definedName name="Z_30B70321_A552_4B00_9D74_037CD0E4A0B9_.wvu.Rows" localSheetId="15" hidden="1">'2023省基收 (比预算)'!#REF!,'2023省基收 (比预算)'!#REF!,'2023省基收 (比预算)'!#REF!,'2023省基收 (比预算)'!$20:$20,'2023省基收 (比预算)'!$23:$24,'2023省基收 (比预算)'!$26:$26</definedName>
    <definedName name="Z_30B70321_A552_4B00_9D74_037CD0E4A0B9_.wvu.Rows" localSheetId="16" hidden="1">'2023省基支'!$12:$12,'2023省基支'!#REF!,'2023省基支'!$28:$29,'2023省基支'!#REF!,'2023省基支'!$32:$32</definedName>
    <definedName name="Z_30B70321_A552_4B00_9D74_037CD0E4A0B9_.wvu.Rows" localSheetId="27" hidden="1">'2023省社支 '!#REF!,'2023省社支 '!#REF!,'2023省社支 '!$26:$26</definedName>
    <definedName name="Z_30B70321_A552_4B00_9D74_037CD0E4A0B9_.wvu.Rows" localSheetId="4" hidden="1">'2023省收'!#REF!,'2023省收'!#REF!,'2023省收'!#REF!,'2023省收'!#REF!,'2023省收'!#REF!,'2023省收'!#REF!,'2023省收'!#REF!,'2023省收'!#REF!,'2023省收'!#REF!,'2023省收'!#REF!,'2023省收'!#REF!</definedName>
    <definedName name="Z_30B70321_A552_4B00_9D74_037CD0E4A0B9_.wvu.Rows" localSheetId="5" hidden="1">'2023省收 (比预算)'!$7:$7,'2023省收 (比预算)'!$9:$18,'2023省收 (比预算)'!$20:$20,'2023省收 (比预算)'!$27:$27,'2023省收 (比预算)'!$29:$29,'2023省收 (比预算)'!$36:$38,'2023省收 (比预算)'!$40:$40,'2023省收 (比预算)'!#REF!,'2023省收 (比预算)'!#REF!,'2023省收 (比预算)'!#REF!,'2023省收 (比预算)'!#REF!</definedName>
    <definedName name="Z_4033E5B0_3E5B_46CF_9C81_4C19272D0A36_.wvu.Cols" localSheetId="4" hidden="1">'2023省收'!#REF!</definedName>
    <definedName name="Z_4033E5B0_3E5B_46CF_9C81_4C19272D0A36_.wvu.Cols" localSheetId="5" hidden="1">'2023省收 (比预算)'!#REF!</definedName>
    <definedName name="Z_4033E5B0_3E5B_46CF_9C81_4C19272D0A36_.wvu.FilterData" localSheetId="9" hidden="1">'2023对下转移支付分项目'!$A$4:$B$73</definedName>
    <definedName name="Z_4033E5B0_3E5B_46CF_9C81_4C19272D0A36_.wvu.FilterData" localSheetId="8" hidden="1">'2023省基本支出经济分类'!#REF!</definedName>
    <definedName name="Z_4033E5B0_3E5B_46CF_9C81_4C19272D0A36_.wvu.PrintArea" localSheetId="10" hidden="1">'2023对下转移支付分地区'!$A$1:$E$16</definedName>
    <definedName name="Z_4033E5B0_3E5B_46CF_9C81_4C19272D0A36_.wvu.PrintArea" localSheetId="9" hidden="1">'2023对下转移支付分项目'!$A$1:$B$73</definedName>
    <definedName name="Z_4033E5B0_3E5B_46CF_9C81_4C19272D0A36_.wvu.PrintArea" localSheetId="17" hidden="1">'2023基对下转移支付'!$A$1:$N$16</definedName>
    <definedName name="Z_4033E5B0_3E5B_46CF_9C81_4C19272D0A36_.wvu.PrintArea" localSheetId="11" hidden="1">'2023三公'!$A$1:$D$10</definedName>
    <definedName name="Z_4033E5B0_3E5B_46CF_9C81_4C19272D0A36_.wvu.PrintArea" localSheetId="8" hidden="1">'2023省基本支出经济分类'!#REF!</definedName>
    <definedName name="Z_4033E5B0_3E5B_46CF_9C81_4C19272D0A36_.wvu.PrintArea" localSheetId="14" hidden="1">'2023省基收'!$A$1:$D$20</definedName>
    <definedName name="Z_4033E5B0_3E5B_46CF_9C81_4C19272D0A36_.wvu.PrintArea" localSheetId="15" hidden="1">'2023省基收 (比预算)'!$A$1:$D$28</definedName>
    <definedName name="Z_4033E5B0_3E5B_46CF_9C81_4C19272D0A36_.wvu.PrintArea" localSheetId="16" hidden="1">'2023省基支'!$A$1:$D$32</definedName>
    <definedName name="Z_4033E5B0_3E5B_46CF_9C81_4C19272D0A36_.wvu.PrintArea" localSheetId="27" hidden="1">'2023省社支 '!$A$1:$D$28</definedName>
    <definedName name="Z_4033E5B0_3E5B_46CF_9C81_4C19272D0A36_.wvu.PrintArea" localSheetId="4" hidden="1">'2023省收'!$A$1:$D$25</definedName>
    <definedName name="Z_4033E5B0_3E5B_46CF_9C81_4C19272D0A36_.wvu.PrintArea" localSheetId="5" hidden="1">'2023省收 (比预算)'!$A$1:$D$46</definedName>
    <definedName name="Z_4033E5B0_3E5B_46CF_9C81_4C19272D0A36_.wvu.PrintArea" localSheetId="7" hidden="1">'2023省支经济分类'!$A$1:$D$17</definedName>
    <definedName name="Z_4033E5B0_3E5B_46CF_9C81_4C19272D0A36_.wvu.PrintArea" localSheetId="0" hidden="1">目录!$A$3:$B$32</definedName>
    <definedName name="Z_4033E5B0_3E5B_46CF_9C81_4C19272D0A36_.wvu.PrintArea" localSheetId="1" hidden="1">'目录 (2)'!$A$1:$C$54</definedName>
    <definedName name="Z_4033E5B0_3E5B_46CF_9C81_4C19272D0A36_.wvu.PrintTitles" localSheetId="9" hidden="1">'2023对下转移支付分项目'!$1:$4</definedName>
    <definedName name="Z_4033E5B0_3E5B_46CF_9C81_4C19272D0A36_.wvu.PrintTitles" localSheetId="17" hidden="1">'2023基对下转移支付'!$1:$4</definedName>
    <definedName name="Z_4033E5B0_3E5B_46CF_9C81_4C19272D0A36_.wvu.PrintTitles" localSheetId="11" hidden="1">'2023三公'!$1:$4</definedName>
    <definedName name="Z_4033E5B0_3E5B_46CF_9C81_4C19272D0A36_.wvu.PrintTitles" localSheetId="8" hidden="1">'2023省基本支出经济分类'!$1:$4</definedName>
    <definedName name="Z_4033E5B0_3E5B_46CF_9C81_4C19272D0A36_.wvu.PrintTitles" localSheetId="14" hidden="1">'2023省基收'!$1:$4</definedName>
    <definedName name="Z_4033E5B0_3E5B_46CF_9C81_4C19272D0A36_.wvu.PrintTitles" localSheetId="15" hidden="1">'2023省基收 (比预算)'!$1:$4</definedName>
    <definedName name="Z_4033E5B0_3E5B_46CF_9C81_4C19272D0A36_.wvu.PrintTitles" localSheetId="16" hidden="1">'2023省基支'!$1:$4</definedName>
    <definedName name="Z_4033E5B0_3E5B_46CF_9C81_4C19272D0A36_.wvu.PrintTitles" localSheetId="27" hidden="1">'2023省社支 '!$1:$4</definedName>
    <definedName name="Z_4033E5B0_3E5B_46CF_9C81_4C19272D0A36_.wvu.PrintTitles" localSheetId="4" hidden="1">'2023省收'!$1:$4</definedName>
    <definedName name="Z_4033E5B0_3E5B_46CF_9C81_4C19272D0A36_.wvu.PrintTitles" localSheetId="5" hidden="1">'2023省收 (比预算)'!$1:$4</definedName>
    <definedName name="Z_4033E5B0_3E5B_46CF_9C81_4C19272D0A36_.wvu.PrintTitles" localSheetId="7" hidden="1">'2023省支经济分类'!$1:$4</definedName>
    <definedName name="Z_4033E5B0_3E5B_46CF_9C81_4C19272D0A36_.wvu.PrintTitles" localSheetId="0" hidden="1">目录!$3:$3</definedName>
    <definedName name="Z_4033E5B0_3E5B_46CF_9C81_4C19272D0A36_.wvu.PrintTitles" localSheetId="1" hidden="1">'目录 (2)'!$1:$2</definedName>
    <definedName name="Z_4033E5B0_3E5B_46CF_9C81_4C19272D0A36_.wvu.Rows" localSheetId="14" hidden="1">'2023省基收'!#REF!,'2023省基收'!#REF!,'2023省基收'!#REF!,'2023省基收'!#REF!,'2023省基收'!$17:$17,'2023省基收'!#REF!</definedName>
    <definedName name="Z_4033E5B0_3E5B_46CF_9C81_4C19272D0A36_.wvu.Rows" localSheetId="15" hidden="1">'2023省基收 (比预算)'!#REF!,'2023省基收 (比预算)'!$12:$13,'2023省基收 (比预算)'!#REF!,'2023省基收 (比预算)'!$16:$17,'2023省基收 (比预算)'!$23:$24,'2023省基收 (比预算)'!$26:$26</definedName>
    <definedName name="Z_4033E5B0_3E5B_46CF_9C81_4C19272D0A36_.wvu.Rows" localSheetId="16" hidden="1">'2023省基支'!$12:$12,'2023省基支'!$28:$29,'2023省基支'!#REF!,'2023省基支'!$32:$32</definedName>
    <definedName name="Z_4033E5B0_3E5B_46CF_9C81_4C19272D0A36_.wvu.Rows" localSheetId="27" hidden="1">'2023省社支 '!#REF!,'2023省社支 '!#REF!,'2023省社支 '!$26:$26</definedName>
    <definedName name="Z_4033E5B0_3E5B_46CF_9C81_4C19272D0A36_.wvu.Rows" localSheetId="4" hidden="1">'2023省收'!#REF!,'2023省收'!#REF!,'2023省收'!#REF!,'2023省收'!#REF!,'2023省收'!#REF!,'2023省收'!#REF!,'2023省收'!#REF!,'2023省收'!#REF!,'2023省收'!$18:$18,'2023省收'!#REF!,'2023省收'!#REF!,'2023省收'!#REF!,'2023省收'!#REF!,'2023省收'!#REF!</definedName>
    <definedName name="Z_4033E5B0_3E5B_46CF_9C81_4C19272D0A36_.wvu.Rows" localSheetId="5" hidden="1">'2023省收 (比预算)'!$7:$7,'2023省收 (比预算)'!$9:$9,'2023省收 (比预算)'!$11:$11,'2023省收 (比预算)'!$13:$18,'2023省收 (比预算)'!$20:$20,'2023省收 (比预算)'!$22:$22,'2023省收 (比预算)'!$27:$27,'2023省收 (比预算)'!$29:$29,'2023省收 (比预算)'!$33:$33,'2023省收 (比预算)'!$36:$38,'2023省收 (比预算)'!$40:$40,'2023省收 (比预算)'!#REF!,'2023省收 (比预算)'!#REF!,'2023省收 (比预算)'!#REF!</definedName>
    <definedName name="Z_4A3645F2_DA55_4621_AF41_83397769C14B_.wvu.Cols" localSheetId="4" hidden="1">'2023省收'!#REF!</definedName>
    <definedName name="Z_4A3645F2_DA55_4621_AF41_83397769C14B_.wvu.Cols" localSheetId="5" hidden="1">'2023省收 (比预算)'!#REF!</definedName>
    <definedName name="Z_4A3645F2_DA55_4621_AF41_83397769C14B_.wvu.Cols" localSheetId="2" hidden="1">'2023收'!#REF!</definedName>
    <definedName name="Z_4A3645F2_DA55_4621_AF41_83397769C14B_.wvu.Cols" localSheetId="3" hidden="1">'2023支'!#REF!</definedName>
    <definedName name="Z_4A3645F2_DA55_4621_AF41_83397769C14B_.wvu.FilterData" localSheetId="9" hidden="1">'2023对下转移支付分项目'!$A$4:$B$73</definedName>
    <definedName name="Z_4A3645F2_DA55_4621_AF41_83397769C14B_.wvu.FilterData" localSheetId="8" hidden="1">'2023省基本支出经济分类'!#REF!</definedName>
    <definedName name="Z_4A3645F2_DA55_4621_AF41_83397769C14B_.wvu.PrintArea" localSheetId="10" hidden="1">'2023对下转移支付分地区'!$A$1:$E$16</definedName>
    <definedName name="Z_4A3645F2_DA55_4621_AF41_83397769C14B_.wvu.PrintArea" localSheetId="9" hidden="1">'2023对下转移支付分项目'!$A$1:$B$73</definedName>
    <definedName name="Z_4A3645F2_DA55_4621_AF41_83397769C14B_.wvu.PrintArea" localSheetId="17" hidden="1">'2023基对下转移支付'!$B$1:$N$16</definedName>
    <definedName name="Z_4A3645F2_DA55_4621_AF41_83397769C14B_.wvu.PrintArea" localSheetId="12" hidden="1">'2023基收'!$A$1:$D$25</definedName>
    <definedName name="Z_4A3645F2_DA55_4621_AF41_83397769C14B_.wvu.PrintArea" localSheetId="13" hidden="1">'2023基支'!$A$1:$D$13</definedName>
    <definedName name="Z_4A3645F2_DA55_4621_AF41_83397769C14B_.wvu.PrintArea" localSheetId="11" hidden="1">'2023三公'!$A$1:$D$10</definedName>
    <definedName name="Z_4A3645F2_DA55_4621_AF41_83397769C14B_.wvu.PrintArea" localSheetId="24" hidden="1">'2023社收'!$A$1:$D$13</definedName>
    <definedName name="Z_4A3645F2_DA55_4621_AF41_83397769C14B_.wvu.PrintArea" localSheetId="25" hidden="1">'2023社支 '!$A$2:$D$13</definedName>
    <definedName name="Z_4A3645F2_DA55_4621_AF41_83397769C14B_.wvu.PrintArea" localSheetId="8" hidden="1">'2023省基本支出经济分类'!#REF!</definedName>
    <definedName name="Z_4A3645F2_DA55_4621_AF41_83397769C14B_.wvu.PrintArea" localSheetId="14" hidden="1">'2023省基收'!$A$1:$D$20</definedName>
    <definedName name="Z_4A3645F2_DA55_4621_AF41_83397769C14B_.wvu.PrintArea" localSheetId="15" hidden="1">'2023省基收 (比预算)'!$A$1:$D$28</definedName>
    <definedName name="Z_4A3645F2_DA55_4621_AF41_83397769C14B_.wvu.PrintArea" localSheetId="16" hidden="1">'2023省基支'!$A$1:$D$32</definedName>
    <definedName name="Z_4A3645F2_DA55_4621_AF41_83397769C14B_.wvu.PrintArea" localSheetId="27" hidden="1">'2023省社支 '!$A$1:$D$28</definedName>
    <definedName name="Z_4A3645F2_DA55_4621_AF41_83397769C14B_.wvu.PrintArea" localSheetId="4" hidden="1">'2023省收'!$A$1:$D$25</definedName>
    <definedName name="Z_4A3645F2_DA55_4621_AF41_83397769C14B_.wvu.PrintArea" localSheetId="5" hidden="1">'2023省收 (比预算)'!$A$1:$D$46</definedName>
    <definedName name="Z_4A3645F2_DA55_4621_AF41_83397769C14B_.wvu.PrintArea" localSheetId="7" hidden="1">'2023省支经济分类'!$A$1:$D$17</definedName>
    <definedName name="Z_4A3645F2_DA55_4621_AF41_83397769C14B_.wvu.PrintArea" localSheetId="2" hidden="1">'2023收'!$A$1:$D$51</definedName>
    <definedName name="Z_4A3645F2_DA55_4621_AF41_83397769C14B_.wvu.PrintArea" localSheetId="3" hidden="1">'2023支'!$A$1:$D$29</definedName>
    <definedName name="Z_4A3645F2_DA55_4621_AF41_83397769C14B_.wvu.PrintArea" localSheetId="0" hidden="1">目录!$A$3:$B$32</definedName>
    <definedName name="Z_4A3645F2_DA55_4621_AF41_83397769C14B_.wvu.PrintArea" localSheetId="1" hidden="1">'目录 (2)'!$A$1:$C$54</definedName>
    <definedName name="Z_4A3645F2_DA55_4621_AF41_83397769C14B_.wvu.PrintTitles" localSheetId="9" hidden="1">'2023对下转移支付分项目'!$1:$4</definedName>
    <definedName name="Z_4A3645F2_DA55_4621_AF41_83397769C14B_.wvu.PrintTitles" localSheetId="17" hidden="1">'2023基对下转移支付'!$1:$4</definedName>
    <definedName name="Z_4A3645F2_DA55_4621_AF41_83397769C14B_.wvu.PrintTitles" localSheetId="12" hidden="1">'2023基收'!$1:$4</definedName>
    <definedName name="Z_4A3645F2_DA55_4621_AF41_83397769C14B_.wvu.PrintTitles" localSheetId="13" hidden="1">'2023基支'!$1:$4</definedName>
    <definedName name="Z_4A3645F2_DA55_4621_AF41_83397769C14B_.wvu.PrintTitles" localSheetId="11" hidden="1">'2023三公'!$1:$4</definedName>
    <definedName name="Z_4A3645F2_DA55_4621_AF41_83397769C14B_.wvu.PrintTitles" localSheetId="24" hidden="1">'2023社收'!$1:$4</definedName>
    <definedName name="Z_4A3645F2_DA55_4621_AF41_83397769C14B_.wvu.PrintTitles" localSheetId="25" hidden="1">'2023社支 '!$2:$4</definedName>
    <definedName name="Z_4A3645F2_DA55_4621_AF41_83397769C14B_.wvu.PrintTitles" localSheetId="8" hidden="1">'2023省基本支出经济分类'!$1:$4</definedName>
    <definedName name="Z_4A3645F2_DA55_4621_AF41_83397769C14B_.wvu.PrintTitles" localSheetId="14" hidden="1">'2023省基收'!$1:$4</definedName>
    <definedName name="Z_4A3645F2_DA55_4621_AF41_83397769C14B_.wvu.PrintTitles" localSheetId="15" hidden="1">'2023省基收 (比预算)'!$1:$4</definedName>
    <definedName name="Z_4A3645F2_DA55_4621_AF41_83397769C14B_.wvu.PrintTitles" localSheetId="16" hidden="1">'2023省基支'!$1:$4</definedName>
    <definedName name="Z_4A3645F2_DA55_4621_AF41_83397769C14B_.wvu.PrintTitles" localSheetId="27" hidden="1">'2023省社支 '!$1:$4</definedName>
    <definedName name="Z_4A3645F2_DA55_4621_AF41_83397769C14B_.wvu.PrintTitles" localSheetId="4" hidden="1">'2023省收'!$1:$4</definedName>
    <definedName name="Z_4A3645F2_DA55_4621_AF41_83397769C14B_.wvu.PrintTitles" localSheetId="5" hidden="1">'2023省收 (比预算)'!$1:$4</definedName>
    <definedName name="Z_4A3645F2_DA55_4621_AF41_83397769C14B_.wvu.PrintTitles" localSheetId="7" hidden="1">'2023省支经济分类'!$1:$4</definedName>
    <definedName name="Z_4A3645F2_DA55_4621_AF41_83397769C14B_.wvu.PrintTitles" localSheetId="2" hidden="1">'2023收'!$1:$4</definedName>
    <definedName name="Z_4A3645F2_DA55_4621_AF41_83397769C14B_.wvu.PrintTitles" localSheetId="3" hidden="1">'2023支'!$1:$4</definedName>
    <definedName name="Z_4A3645F2_DA55_4621_AF41_83397769C14B_.wvu.PrintTitles" localSheetId="0" hidden="1">目录!$3:$3</definedName>
    <definedName name="Z_4A3645F2_DA55_4621_AF41_83397769C14B_.wvu.PrintTitles" localSheetId="1" hidden="1">'目录 (2)'!$1:$2</definedName>
    <definedName name="Z_4A3645F2_DA55_4621_AF41_83397769C14B_.wvu.Rows" localSheetId="12" hidden="1">'2023基收'!$5:$6,'2023基收'!$18:$23</definedName>
    <definedName name="Z_4A3645F2_DA55_4621_AF41_83397769C14B_.wvu.Rows" localSheetId="13" hidden="1">'2023基支'!$13:$13</definedName>
    <definedName name="Z_4A3645F2_DA55_4621_AF41_83397769C14B_.wvu.Rows" localSheetId="14" hidden="1">'2023省基收'!#REF!,'2023省基收'!#REF!,'2023省基收'!#REF!,'2023省基收'!#REF!,'2023省基收'!$17:$17,'2023省基收'!#REF!</definedName>
    <definedName name="Z_4A3645F2_DA55_4621_AF41_83397769C14B_.wvu.Rows" localSheetId="15" hidden="1">'2023省基收 (比预算)'!#REF!,'2023省基收 (比预算)'!$12:$13,'2023省基收 (比预算)'!#REF!,'2023省基收 (比预算)'!$16:$17,'2023省基收 (比预算)'!$23:$24,'2023省基收 (比预算)'!$26:$26</definedName>
    <definedName name="Z_4A3645F2_DA55_4621_AF41_83397769C14B_.wvu.Rows" localSheetId="16" hidden="1">'2023省基支'!$12:$12,'2023省基支'!$28:$29,'2023省基支'!#REF!,'2023省基支'!$32:$32</definedName>
    <definedName name="Z_4A3645F2_DA55_4621_AF41_83397769C14B_.wvu.Rows" localSheetId="27" hidden="1">'2023省社支 '!#REF!,'2023省社支 '!#REF!,'2023省社支 '!$26:$26</definedName>
    <definedName name="Z_4A3645F2_DA55_4621_AF41_83397769C14B_.wvu.Rows" localSheetId="4" hidden="1">'2023省收'!#REF!,'2023省收'!#REF!,'2023省收'!#REF!,'2023省收'!#REF!,'2023省收'!#REF!,'2023省收'!#REF!,'2023省收'!#REF!,'2023省收'!#REF!,'2023省收'!$18:$18,'2023省收'!#REF!,'2023省收'!#REF!,'2023省收'!#REF!,'2023省收'!#REF!,'2023省收'!#REF!</definedName>
    <definedName name="Z_4A3645F2_DA55_4621_AF41_83397769C14B_.wvu.Rows" localSheetId="5" hidden="1">'2023省收 (比预算)'!$7:$7,'2023省收 (比预算)'!$9:$9,'2023省收 (比预算)'!$11:$11,'2023省收 (比预算)'!$13:$18,'2023省收 (比预算)'!$20:$20,'2023省收 (比预算)'!$22:$22,'2023省收 (比预算)'!$27:$27,'2023省收 (比预算)'!$29:$29,'2023省收 (比预算)'!$33:$33,'2023省收 (比预算)'!$36:$38,'2023省收 (比预算)'!$40:$40,'2023省收 (比预算)'!#REF!,'2023省收 (比预算)'!#REF!,'2023省收 (比预算)'!#REF!</definedName>
    <definedName name="Z_4A3645F2_DA55_4621_AF41_83397769C14B_.wvu.Rows" localSheetId="2" hidden="1">'2023收'!$34:$38,'2023收'!$41:$42,'2023收'!$45:$49</definedName>
    <definedName name="Z_4A3645F2_DA55_4621_AF41_83397769C14B_.wvu.Rows" localSheetId="3" hidden="1">'2023支'!$28:$29</definedName>
    <definedName name="Z_4D3773B5_D6D0_40D8_B1F6_8D9B9DA43C2C_.wvu.Cols" localSheetId="4" hidden="1">'2023省收'!#REF!</definedName>
    <definedName name="Z_4D3773B5_D6D0_40D8_B1F6_8D9B9DA43C2C_.wvu.Cols" localSheetId="5" hidden="1">'2023省收 (比预算)'!#REF!</definedName>
    <definedName name="Z_4D3773B5_D6D0_40D8_B1F6_8D9B9DA43C2C_.wvu.Cols" localSheetId="2" hidden="1">'2023收'!#REF!</definedName>
    <definedName name="Z_4D3773B5_D6D0_40D8_B1F6_8D9B9DA43C2C_.wvu.Cols" localSheetId="3" hidden="1">'2023支'!#REF!</definedName>
    <definedName name="Z_4D3773B5_D6D0_40D8_B1F6_8D9B9DA43C2C_.wvu.FilterData" localSheetId="9" hidden="1">'2023对下转移支付分项目'!$A$4:$B$73</definedName>
    <definedName name="Z_4D3773B5_D6D0_40D8_B1F6_8D9B9DA43C2C_.wvu.FilterData" localSheetId="8" hidden="1">'2023省基本支出经济分类'!#REF!</definedName>
    <definedName name="Z_4D3773B5_D6D0_40D8_B1F6_8D9B9DA43C2C_.wvu.PrintArea" localSheetId="10" hidden="1">'2023对下转移支付分地区'!$A$1:$E$16</definedName>
    <definedName name="Z_4D3773B5_D6D0_40D8_B1F6_8D9B9DA43C2C_.wvu.PrintArea" localSheetId="9" hidden="1">'2023对下转移支付分项目'!$A$1:$B$73</definedName>
    <definedName name="Z_4D3773B5_D6D0_40D8_B1F6_8D9B9DA43C2C_.wvu.PrintArea" localSheetId="17" hidden="1">'2023基对下转移支付'!$B$1:$N$16</definedName>
    <definedName name="Z_4D3773B5_D6D0_40D8_B1F6_8D9B9DA43C2C_.wvu.PrintArea" localSheetId="12" hidden="1">'2023基收'!$A$1:$D$25</definedName>
    <definedName name="Z_4D3773B5_D6D0_40D8_B1F6_8D9B9DA43C2C_.wvu.PrintArea" localSheetId="13" hidden="1">'2023基支'!$A$1:$D$13</definedName>
    <definedName name="Z_4D3773B5_D6D0_40D8_B1F6_8D9B9DA43C2C_.wvu.PrintArea" localSheetId="11" hidden="1">'2023三公'!$A$1:$D$10</definedName>
    <definedName name="Z_4D3773B5_D6D0_40D8_B1F6_8D9B9DA43C2C_.wvu.PrintArea" localSheetId="24" hidden="1">'2023社收'!$A$1:$D$13</definedName>
    <definedName name="Z_4D3773B5_D6D0_40D8_B1F6_8D9B9DA43C2C_.wvu.PrintArea" localSheetId="25" hidden="1">'2023社支 '!$A$2:$D$13</definedName>
    <definedName name="Z_4D3773B5_D6D0_40D8_B1F6_8D9B9DA43C2C_.wvu.PrintArea" localSheetId="8" hidden="1">'2023省基本支出经济分类'!#REF!</definedName>
    <definedName name="Z_4D3773B5_D6D0_40D8_B1F6_8D9B9DA43C2C_.wvu.PrintArea" localSheetId="14" hidden="1">'2023省基收'!$A$1:$D$20</definedName>
    <definedName name="Z_4D3773B5_D6D0_40D8_B1F6_8D9B9DA43C2C_.wvu.PrintArea" localSheetId="15" hidden="1">'2023省基收 (比预算)'!$A$1:$D$28</definedName>
    <definedName name="Z_4D3773B5_D6D0_40D8_B1F6_8D9B9DA43C2C_.wvu.PrintArea" localSheetId="16" hidden="1">'2023省基支'!$A$1:$D$32</definedName>
    <definedName name="Z_4D3773B5_D6D0_40D8_B1F6_8D9B9DA43C2C_.wvu.PrintArea" localSheetId="27" hidden="1">'2023省社支 '!$A$1:$D$28</definedName>
    <definedName name="Z_4D3773B5_D6D0_40D8_B1F6_8D9B9DA43C2C_.wvu.PrintArea" localSheetId="4" hidden="1">'2023省收'!$A$1:$D$25</definedName>
    <definedName name="Z_4D3773B5_D6D0_40D8_B1F6_8D9B9DA43C2C_.wvu.PrintArea" localSheetId="5" hidden="1">'2023省收 (比预算)'!$A$1:$D$46</definedName>
    <definedName name="Z_4D3773B5_D6D0_40D8_B1F6_8D9B9DA43C2C_.wvu.PrintArea" localSheetId="7" hidden="1">'2023省支经济分类'!$A$1:$D$17</definedName>
    <definedName name="Z_4D3773B5_D6D0_40D8_B1F6_8D9B9DA43C2C_.wvu.PrintArea" localSheetId="2" hidden="1">'2023收'!$A$1:$D$51</definedName>
    <definedName name="Z_4D3773B5_D6D0_40D8_B1F6_8D9B9DA43C2C_.wvu.PrintArea" localSheetId="3" hidden="1">'2023支'!$A$1:$D$29</definedName>
    <definedName name="Z_4D3773B5_D6D0_40D8_B1F6_8D9B9DA43C2C_.wvu.PrintArea" localSheetId="0" hidden="1">目录!$A$3:$B$32</definedName>
    <definedName name="Z_4D3773B5_D6D0_40D8_B1F6_8D9B9DA43C2C_.wvu.PrintArea" localSheetId="1" hidden="1">'目录 (2)'!$A$1:$C$54</definedName>
    <definedName name="Z_4D3773B5_D6D0_40D8_B1F6_8D9B9DA43C2C_.wvu.PrintTitles" localSheetId="9" hidden="1">'2023对下转移支付分项目'!$1:$4</definedName>
    <definedName name="Z_4D3773B5_D6D0_40D8_B1F6_8D9B9DA43C2C_.wvu.PrintTitles" localSheetId="17" hidden="1">'2023基对下转移支付'!$1:$4</definedName>
    <definedName name="Z_4D3773B5_D6D0_40D8_B1F6_8D9B9DA43C2C_.wvu.PrintTitles" localSheetId="12" hidden="1">'2023基收'!$1:$4</definedName>
    <definedName name="Z_4D3773B5_D6D0_40D8_B1F6_8D9B9DA43C2C_.wvu.PrintTitles" localSheetId="13" hidden="1">'2023基支'!$1:$4</definedName>
    <definedName name="Z_4D3773B5_D6D0_40D8_B1F6_8D9B9DA43C2C_.wvu.PrintTitles" localSheetId="11" hidden="1">'2023三公'!$1:$4</definedName>
    <definedName name="Z_4D3773B5_D6D0_40D8_B1F6_8D9B9DA43C2C_.wvu.PrintTitles" localSheetId="24" hidden="1">'2023社收'!$1:$4</definedName>
    <definedName name="Z_4D3773B5_D6D0_40D8_B1F6_8D9B9DA43C2C_.wvu.PrintTitles" localSheetId="25" hidden="1">'2023社支 '!$2:$4</definedName>
    <definedName name="Z_4D3773B5_D6D0_40D8_B1F6_8D9B9DA43C2C_.wvu.PrintTitles" localSheetId="8" hidden="1">'2023省基本支出经济分类'!$1:$4</definedName>
    <definedName name="Z_4D3773B5_D6D0_40D8_B1F6_8D9B9DA43C2C_.wvu.PrintTitles" localSheetId="14" hidden="1">'2023省基收'!$1:$4</definedName>
    <definedName name="Z_4D3773B5_D6D0_40D8_B1F6_8D9B9DA43C2C_.wvu.PrintTitles" localSheetId="15" hidden="1">'2023省基收 (比预算)'!$1:$4</definedName>
    <definedName name="Z_4D3773B5_D6D0_40D8_B1F6_8D9B9DA43C2C_.wvu.PrintTitles" localSheetId="16" hidden="1">'2023省基支'!$1:$4</definedName>
    <definedName name="Z_4D3773B5_D6D0_40D8_B1F6_8D9B9DA43C2C_.wvu.PrintTitles" localSheetId="27" hidden="1">'2023省社支 '!$1:$4</definedName>
    <definedName name="Z_4D3773B5_D6D0_40D8_B1F6_8D9B9DA43C2C_.wvu.PrintTitles" localSheetId="4" hidden="1">'2023省收'!$1:$4</definedName>
    <definedName name="Z_4D3773B5_D6D0_40D8_B1F6_8D9B9DA43C2C_.wvu.PrintTitles" localSheetId="5" hidden="1">'2023省收 (比预算)'!$1:$4</definedName>
    <definedName name="Z_4D3773B5_D6D0_40D8_B1F6_8D9B9DA43C2C_.wvu.PrintTitles" localSheetId="7" hidden="1">'2023省支经济分类'!$1:$4</definedName>
    <definedName name="Z_4D3773B5_D6D0_40D8_B1F6_8D9B9DA43C2C_.wvu.PrintTitles" localSheetId="2" hidden="1">'2023收'!$1:$4</definedName>
    <definedName name="Z_4D3773B5_D6D0_40D8_B1F6_8D9B9DA43C2C_.wvu.PrintTitles" localSheetId="3" hidden="1">'2023支'!$1:$4</definedName>
    <definedName name="Z_4D3773B5_D6D0_40D8_B1F6_8D9B9DA43C2C_.wvu.PrintTitles" localSheetId="0" hidden="1">目录!$3:$3</definedName>
    <definedName name="Z_4D3773B5_D6D0_40D8_B1F6_8D9B9DA43C2C_.wvu.PrintTitles" localSheetId="1" hidden="1">'目录 (2)'!$1:$2</definedName>
    <definedName name="Z_4D3773B5_D6D0_40D8_B1F6_8D9B9DA43C2C_.wvu.Rows" localSheetId="17" hidden="1">'2023基对下转移支付'!$7:$8,'2023基对下转移支付'!$11:$12,'2023基对下转移支付'!$14:$15</definedName>
    <definedName name="Z_4D3773B5_D6D0_40D8_B1F6_8D9B9DA43C2C_.wvu.Rows" localSheetId="12" hidden="1">'2023基收'!$5:$6,'2023基收'!$18:$23</definedName>
    <definedName name="Z_4D3773B5_D6D0_40D8_B1F6_8D9B9DA43C2C_.wvu.Rows" localSheetId="13" hidden="1">'2023基支'!$13:$13</definedName>
    <definedName name="Z_4D3773B5_D6D0_40D8_B1F6_8D9B9DA43C2C_.wvu.Rows" localSheetId="14" hidden="1">'2023省基收'!#REF!,'2023省基收'!#REF!,'2023省基收'!#REF!,'2023省基收'!#REF!,'2023省基收'!#REF!,'2023省基收'!$17:$17,'2023省基收'!#REF!</definedName>
    <definedName name="Z_4D3773B5_D6D0_40D8_B1F6_8D9B9DA43C2C_.wvu.Rows" localSheetId="15" hidden="1">'2023省基收 (比预算)'!#REF!,'2023省基收 (比预算)'!#REF!,'2023省基收 (比预算)'!$12:$13,'2023省基收 (比预算)'!#REF!,'2023省基收 (比预算)'!$16:$17,'2023省基收 (比预算)'!$23:$24,'2023省基收 (比预算)'!$26:$26</definedName>
    <definedName name="Z_4D3773B5_D6D0_40D8_B1F6_8D9B9DA43C2C_.wvu.Rows" localSheetId="16" hidden="1">'2023省基支'!$12:$12,'2023省基支'!$24:$24,'2023省基支'!$28:$29,'2023省基支'!#REF!,'2023省基支'!$32:$32</definedName>
    <definedName name="Z_4D3773B5_D6D0_40D8_B1F6_8D9B9DA43C2C_.wvu.Rows" localSheetId="27" hidden="1">'2023省社支 '!$7:$7,'2023省社支 '!#REF!,'2023省社支 '!#REF!,'2023省社支 '!$24:$24,'2023省社支 '!$26:$26</definedName>
    <definedName name="Z_4D3773B5_D6D0_40D8_B1F6_8D9B9DA43C2C_.wvu.Rows" localSheetId="4" hidden="1">'2023省收'!#REF!,'2023省收'!#REF!,'2023省收'!#REF!,'2023省收'!#REF!,'2023省收'!#REF!,'2023省收'!#REF!,'2023省收'!#REF!,'2023省收'!#REF!,'2023省收'!$18:$18,'2023省收'!#REF!,'2023省收'!#REF!,'2023省收'!#REF!,'2023省收'!#REF!,'2023省收'!#REF!</definedName>
    <definedName name="Z_4D3773B5_D6D0_40D8_B1F6_8D9B9DA43C2C_.wvu.Rows" localSheetId="5" hidden="1">'2023省收 (比预算)'!$7:$7,'2023省收 (比预算)'!$9:$9,'2023省收 (比预算)'!$11:$11,'2023省收 (比预算)'!$13:$18,'2023省收 (比预算)'!$20:$20,'2023省收 (比预算)'!$22:$22,'2023省收 (比预算)'!$27:$27,'2023省收 (比预算)'!$29:$29,'2023省收 (比预算)'!$33:$33,'2023省收 (比预算)'!$36:$38,'2023省收 (比预算)'!$40:$40,'2023省收 (比预算)'!#REF!,'2023省收 (比预算)'!#REF!,'2023省收 (比预算)'!#REF!</definedName>
    <definedName name="Z_4D3773B5_D6D0_40D8_B1F6_8D9B9DA43C2C_.wvu.Rows" localSheetId="2" hidden="1">'2023收'!$34:$38,'2023收'!$41:$42,'2023收'!$45:$49</definedName>
    <definedName name="Z_4D3773B5_D6D0_40D8_B1F6_8D9B9DA43C2C_.wvu.Rows" localSheetId="3" hidden="1">'2023支'!$28:$29</definedName>
    <definedName name="Z_56709621_E284_49DE_9BF0_178A0A6818F9_.wvu.Cols" localSheetId="4" hidden="1">'2023省收'!#REF!</definedName>
    <definedName name="Z_56709621_E284_49DE_9BF0_178A0A6818F9_.wvu.Cols" localSheetId="5" hidden="1">'2023省收 (比预算)'!#REF!</definedName>
    <definedName name="Z_56709621_E284_49DE_9BF0_178A0A6818F9_.wvu.FilterData" localSheetId="9" hidden="1">'2023对下转移支付分项目'!$A$4:$B$73</definedName>
    <definedName name="Z_56709621_E284_49DE_9BF0_178A0A6818F9_.wvu.FilterData" localSheetId="8" hidden="1">'2023省基本支出经济分类'!#REF!</definedName>
    <definedName name="Z_56709621_E284_49DE_9BF0_178A0A6818F9_.wvu.PrintArea" localSheetId="10" hidden="1">'2023对下转移支付分地区'!$A$1:$E$16</definedName>
    <definedName name="Z_56709621_E284_49DE_9BF0_178A0A6818F9_.wvu.PrintArea" localSheetId="9" hidden="1">'2023对下转移支付分项目'!$A$1:$B$73</definedName>
    <definedName name="Z_56709621_E284_49DE_9BF0_178A0A6818F9_.wvu.PrintArea" localSheetId="17" hidden="1">'2023基对下转移支付'!$A$1:$N$16</definedName>
    <definedName name="Z_56709621_E284_49DE_9BF0_178A0A6818F9_.wvu.PrintArea" localSheetId="11" hidden="1">'2023三公'!$A$1:$D$10</definedName>
    <definedName name="Z_56709621_E284_49DE_9BF0_178A0A6818F9_.wvu.PrintArea" localSheetId="8" hidden="1">'2023省基本支出经济分类'!#REF!</definedName>
    <definedName name="Z_56709621_E284_49DE_9BF0_178A0A6818F9_.wvu.PrintArea" localSheetId="14" hidden="1">'2023省基收'!$A$1:$D$20</definedName>
    <definedName name="Z_56709621_E284_49DE_9BF0_178A0A6818F9_.wvu.PrintArea" localSheetId="15" hidden="1">'2023省基收 (比预算)'!$A$1:$D$28</definedName>
    <definedName name="Z_56709621_E284_49DE_9BF0_178A0A6818F9_.wvu.PrintArea" localSheetId="16" hidden="1">'2023省基支'!$A$1:$D$32</definedName>
    <definedName name="Z_56709621_E284_49DE_9BF0_178A0A6818F9_.wvu.PrintArea" localSheetId="27" hidden="1">'2023省社支 '!$A$1:$D$28</definedName>
    <definedName name="Z_56709621_E284_49DE_9BF0_178A0A6818F9_.wvu.PrintArea" localSheetId="4" hidden="1">'2023省收'!$A$1:$D$25</definedName>
    <definedName name="Z_56709621_E284_49DE_9BF0_178A0A6818F9_.wvu.PrintArea" localSheetId="5" hidden="1">'2023省收 (比预算)'!$A$1:$D$46</definedName>
    <definedName name="Z_56709621_E284_49DE_9BF0_178A0A6818F9_.wvu.PrintArea" localSheetId="7" hidden="1">'2023省支经济分类'!$A$1:$D$17</definedName>
    <definedName name="Z_56709621_E284_49DE_9BF0_178A0A6818F9_.wvu.PrintArea" localSheetId="0" hidden="1">目录!$A$3:$B$32</definedName>
    <definedName name="Z_56709621_E284_49DE_9BF0_178A0A6818F9_.wvu.PrintArea" localSheetId="1" hidden="1">'目录 (2)'!$A$1:$C$54</definedName>
    <definedName name="Z_56709621_E284_49DE_9BF0_178A0A6818F9_.wvu.PrintTitles" localSheetId="9" hidden="1">'2023对下转移支付分项目'!$1:$4</definedName>
    <definedName name="Z_56709621_E284_49DE_9BF0_178A0A6818F9_.wvu.PrintTitles" localSheetId="17" hidden="1">'2023基对下转移支付'!$1:$4</definedName>
    <definedName name="Z_56709621_E284_49DE_9BF0_178A0A6818F9_.wvu.PrintTitles" localSheetId="11" hidden="1">'2023三公'!$1:$4</definedName>
    <definedName name="Z_56709621_E284_49DE_9BF0_178A0A6818F9_.wvu.PrintTitles" localSheetId="8" hidden="1">'2023省基本支出经济分类'!$1:$4</definedName>
    <definedName name="Z_56709621_E284_49DE_9BF0_178A0A6818F9_.wvu.PrintTitles" localSheetId="14" hidden="1">'2023省基收'!$1:$4</definedName>
    <definedName name="Z_56709621_E284_49DE_9BF0_178A0A6818F9_.wvu.PrintTitles" localSheetId="15" hidden="1">'2023省基收 (比预算)'!$1:$4</definedName>
    <definedName name="Z_56709621_E284_49DE_9BF0_178A0A6818F9_.wvu.PrintTitles" localSheetId="16" hidden="1">'2023省基支'!$1:$4</definedName>
    <definedName name="Z_56709621_E284_49DE_9BF0_178A0A6818F9_.wvu.PrintTitles" localSheetId="27" hidden="1">'2023省社支 '!$1:$4</definedName>
    <definedName name="Z_56709621_E284_49DE_9BF0_178A0A6818F9_.wvu.PrintTitles" localSheetId="4" hidden="1">'2023省收'!$1:$4</definedName>
    <definedName name="Z_56709621_E284_49DE_9BF0_178A0A6818F9_.wvu.PrintTitles" localSheetId="5" hidden="1">'2023省收 (比预算)'!$1:$4</definedName>
    <definedName name="Z_56709621_E284_49DE_9BF0_178A0A6818F9_.wvu.PrintTitles" localSheetId="7" hidden="1">'2023省支经济分类'!$1:$4</definedName>
    <definedName name="Z_56709621_E284_49DE_9BF0_178A0A6818F9_.wvu.PrintTitles" localSheetId="0" hidden="1">目录!$3:$3</definedName>
    <definedName name="Z_56709621_E284_49DE_9BF0_178A0A6818F9_.wvu.PrintTitles" localSheetId="1" hidden="1">'目录 (2)'!$1:$2</definedName>
    <definedName name="Z_56709621_E284_49DE_9BF0_178A0A6818F9_.wvu.Rows" localSheetId="14" hidden="1">'2023省基收'!#REF!,'2023省基收'!#REF!,'2023省基收'!#REF!,'2023省基收'!#REF!,'2023省基收'!$17:$17,'2023省基收'!#REF!</definedName>
    <definedName name="Z_56709621_E284_49DE_9BF0_178A0A6818F9_.wvu.Rows" localSheetId="15" hidden="1">'2023省基收 (比预算)'!#REF!,'2023省基收 (比预算)'!$12:$13,'2023省基收 (比预算)'!#REF!,'2023省基收 (比预算)'!$16:$17,'2023省基收 (比预算)'!$23:$24,'2023省基收 (比预算)'!$26:$26</definedName>
    <definedName name="Z_56709621_E284_49DE_9BF0_178A0A6818F9_.wvu.Rows" localSheetId="16" hidden="1">'2023省基支'!$12:$12,'2023省基支'!$28:$29,'2023省基支'!#REF!,'2023省基支'!$32:$32</definedName>
    <definedName name="Z_56709621_E284_49DE_9BF0_178A0A6818F9_.wvu.Rows" localSheetId="27" hidden="1">'2023省社支 '!#REF!,'2023省社支 '!#REF!,'2023省社支 '!$26:$26</definedName>
    <definedName name="Z_56709621_E284_49DE_9BF0_178A0A6818F9_.wvu.Rows" localSheetId="4" hidden="1">'2023省收'!#REF!,'2023省收'!#REF!,'2023省收'!#REF!,'2023省收'!#REF!,'2023省收'!#REF!,'2023省收'!#REF!,'2023省收'!#REF!,'2023省收'!#REF!,'2023省收'!$18:$18,'2023省收'!#REF!,'2023省收'!#REF!,'2023省收'!#REF!,'2023省收'!#REF!,'2023省收'!#REF!</definedName>
    <definedName name="Z_56709621_E284_49DE_9BF0_178A0A6818F9_.wvu.Rows" localSheetId="5" hidden="1">'2023省收 (比预算)'!$7:$7,'2023省收 (比预算)'!$9:$9,'2023省收 (比预算)'!$11:$11,'2023省收 (比预算)'!$13:$18,'2023省收 (比预算)'!$20:$20,'2023省收 (比预算)'!$22:$22,'2023省收 (比预算)'!$27:$27,'2023省收 (比预算)'!$29:$29,'2023省收 (比预算)'!$33:$33,'2023省收 (比预算)'!$36:$38,'2023省收 (比预算)'!$40:$40,'2023省收 (比预算)'!#REF!,'2023省收 (比预算)'!#REF!,'2023省收 (比预算)'!#REF!</definedName>
    <definedName name="Z_7327D147_074E_4A88_9897_2519B2D0D74E_.wvu.FilterData" localSheetId="9" hidden="1">'2023对下转移支付分项目'!$A$40:$B$73</definedName>
    <definedName name="Z_7327D147_074E_4A88_9897_2519B2D0D74E_.wvu.FilterData" localSheetId="23" hidden="1">'2023国资转移支付'!#REF!</definedName>
    <definedName name="Z_7327D147_074E_4A88_9897_2519B2D0D74E_.wvu.FilterData" localSheetId="8" hidden="1">'2023省基本支出经济分类'!#REF!</definedName>
    <definedName name="Z_7327D147_074E_4A88_9897_2519B2D0D74E_.wvu.PrintArea" localSheetId="29" hidden="1">'2022年发行及还本付息情况表'!$A$1:$C$13</definedName>
    <definedName name="Z_7327D147_074E_4A88_9897_2519B2D0D74E_.wvu.PrintArea" localSheetId="33" hidden="1">'2022年专项债务 (省本级)'!$A$1:$B$12</definedName>
    <definedName name="Z_7327D147_074E_4A88_9897_2519B2D0D74E_.wvu.PrintArea" localSheetId="32" hidden="1">'2022年专项债务余额情况表'!$A$1:$B$12</definedName>
    <definedName name="Z_7327D147_074E_4A88_9897_2519B2D0D74E_.wvu.PrintArea" localSheetId="10" hidden="1">'2023对下转移支付分地区'!$A$1:$E$16</definedName>
    <definedName name="Z_7327D147_074E_4A88_9897_2519B2D0D74E_.wvu.PrintArea" localSheetId="9" hidden="1">'2023对下转移支付分项目'!$A$1:$B$73</definedName>
    <definedName name="Z_7327D147_074E_4A88_9897_2519B2D0D74E_.wvu.PrintArea" localSheetId="18" hidden="1">'2023国收'!$A$1:$D$10</definedName>
    <definedName name="Z_7327D147_074E_4A88_9897_2519B2D0D74E_.wvu.PrintArea" localSheetId="19" hidden="1">'2023国支'!$A$1:$D$12</definedName>
    <definedName name="Z_7327D147_074E_4A88_9897_2519B2D0D74E_.wvu.PrintArea" localSheetId="23" hidden="1">'2023国资转移支付'!$A$1:$L$6</definedName>
    <definedName name="Z_7327D147_074E_4A88_9897_2519B2D0D74E_.wvu.PrintArea" localSheetId="17" hidden="1">'2023基对下转移支付'!$A$1:$N$16</definedName>
    <definedName name="Z_7327D147_074E_4A88_9897_2519B2D0D74E_.wvu.PrintArea" localSheetId="11" hidden="1">'2023三公'!$A$1:$D$10</definedName>
    <definedName name="Z_7327D147_074E_4A88_9897_2519B2D0D74E_.wvu.PrintArea" localSheetId="20" hidden="1">'2023省国收'!$A$1:$D$27</definedName>
    <definedName name="Z_7327D147_074E_4A88_9897_2519B2D0D74E_.wvu.PrintArea" localSheetId="21" hidden="1">'2023省国收 (比预算)'!$A$1:$D$41</definedName>
    <definedName name="Z_7327D147_074E_4A88_9897_2519B2D0D74E_.wvu.PrintArea" localSheetId="22" hidden="1">'2023省国支'!$A$1:$D$16</definedName>
    <definedName name="Z_7327D147_074E_4A88_9897_2519B2D0D74E_.wvu.PrintArea" localSheetId="8" hidden="1">'2023省基本支出经济分类'!#REF!</definedName>
    <definedName name="Z_7327D147_074E_4A88_9897_2519B2D0D74E_.wvu.PrintArea" localSheetId="14" hidden="1">'2023省基收'!$A$1:$D$20</definedName>
    <definedName name="Z_7327D147_074E_4A88_9897_2519B2D0D74E_.wvu.PrintArea" localSheetId="15" hidden="1">'2023省基收 (比预算)'!$A$1:$D$28</definedName>
    <definedName name="Z_7327D147_074E_4A88_9897_2519B2D0D74E_.wvu.PrintArea" localSheetId="16" hidden="1">'2023省基支'!$A$1:$D$32</definedName>
    <definedName name="Z_7327D147_074E_4A88_9897_2519B2D0D74E_.wvu.PrintArea" localSheetId="26" hidden="1">'2023省社收'!#REF!</definedName>
    <definedName name="Z_7327D147_074E_4A88_9897_2519B2D0D74E_.wvu.PrintArea" localSheetId="27" hidden="1">'2023省社支 '!$A$1:$D$28</definedName>
    <definedName name="Z_7327D147_074E_4A88_9897_2519B2D0D74E_.wvu.PrintArea" localSheetId="4" hidden="1">'2023省收'!$A$1:$D$25</definedName>
    <definedName name="Z_7327D147_074E_4A88_9897_2519B2D0D74E_.wvu.PrintArea" localSheetId="5" hidden="1">'2023省收 (比预算)'!$A$1:$D$46</definedName>
    <definedName name="Z_7327D147_074E_4A88_9897_2519B2D0D74E_.wvu.PrintArea" localSheetId="7" hidden="1">'2023省支经济分类'!$A$1:$D$17</definedName>
    <definedName name="Z_7327D147_074E_4A88_9897_2519B2D0D74E_.wvu.PrintArea" localSheetId="0" hidden="1">目录!$A$3:$B$32</definedName>
    <definedName name="Z_7327D147_074E_4A88_9897_2519B2D0D74E_.wvu.PrintArea" localSheetId="1" hidden="1">'目录 (2)'!$A$1:$C$54</definedName>
    <definedName name="Z_7327D147_074E_4A88_9897_2519B2D0D74E_.wvu.PrintTitles" localSheetId="9" hidden="1">'2023对下转移支付分项目'!$1:$4</definedName>
    <definedName name="Z_7327D147_074E_4A88_9897_2519B2D0D74E_.wvu.PrintTitles" localSheetId="18" hidden="1">'2023国收'!$1:$4</definedName>
    <definedName name="Z_7327D147_074E_4A88_9897_2519B2D0D74E_.wvu.PrintTitles" localSheetId="19" hidden="1">'2023国支'!$1:$4</definedName>
    <definedName name="Z_7327D147_074E_4A88_9897_2519B2D0D74E_.wvu.PrintTitles" localSheetId="23" hidden="1">'2023国资转移支付'!$1:$4</definedName>
    <definedName name="Z_7327D147_074E_4A88_9897_2519B2D0D74E_.wvu.PrintTitles" localSheetId="17" hidden="1">'2023基对下转移支付'!$1:$4</definedName>
    <definedName name="Z_7327D147_074E_4A88_9897_2519B2D0D74E_.wvu.PrintTitles" localSheetId="11" hidden="1">'2023三公'!$1:$4</definedName>
    <definedName name="Z_7327D147_074E_4A88_9897_2519B2D0D74E_.wvu.PrintTitles" localSheetId="20" hidden="1">'2023省国收'!$1:$4</definedName>
    <definedName name="Z_7327D147_074E_4A88_9897_2519B2D0D74E_.wvu.PrintTitles" localSheetId="21" hidden="1">'2023省国收 (比预算)'!$1:$4</definedName>
    <definedName name="Z_7327D147_074E_4A88_9897_2519B2D0D74E_.wvu.PrintTitles" localSheetId="22" hidden="1">'2023省国支'!$1:$4</definedName>
    <definedName name="Z_7327D147_074E_4A88_9897_2519B2D0D74E_.wvu.PrintTitles" localSheetId="8" hidden="1">'2023省基本支出经济分类'!$1:$4</definedName>
    <definedName name="Z_7327D147_074E_4A88_9897_2519B2D0D74E_.wvu.PrintTitles" localSheetId="14" hidden="1">'2023省基收'!$1:$4</definedName>
    <definedName name="Z_7327D147_074E_4A88_9897_2519B2D0D74E_.wvu.PrintTitles" localSheetId="15" hidden="1">'2023省基收 (比预算)'!$1:$4</definedName>
    <definedName name="Z_7327D147_074E_4A88_9897_2519B2D0D74E_.wvu.PrintTitles" localSheetId="16" hidden="1">'2023省基支'!$1:$4</definedName>
    <definedName name="Z_7327D147_074E_4A88_9897_2519B2D0D74E_.wvu.PrintTitles" localSheetId="26" hidden="1">'2023省社收'!$1:$4</definedName>
    <definedName name="Z_7327D147_074E_4A88_9897_2519B2D0D74E_.wvu.PrintTitles" localSheetId="27" hidden="1">'2023省社支 '!$1:$4</definedName>
    <definedName name="Z_7327D147_074E_4A88_9897_2519B2D0D74E_.wvu.PrintTitles" localSheetId="4" hidden="1">'2023省收'!$1:$4</definedName>
    <definedName name="Z_7327D147_074E_4A88_9897_2519B2D0D74E_.wvu.PrintTitles" localSheetId="5" hidden="1">'2023省收 (比预算)'!$1:$4</definedName>
    <definedName name="Z_7327D147_074E_4A88_9897_2519B2D0D74E_.wvu.PrintTitles" localSheetId="7" hidden="1">'2023省支经济分类'!$1:$4</definedName>
    <definedName name="Z_7327D147_074E_4A88_9897_2519B2D0D74E_.wvu.PrintTitles" localSheetId="0" hidden="1">目录!$3:$3</definedName>
    <definedName name="Z_7327D147_074E_4A88_9897_2519B2D0D74E_.wvu.PrintTitles" localSheetId="1" hidden="1">'目录 (2)'!$1:$2</definedName>
    <definedName name="Z_7327D147_074E_4A88_9897_2519B2D0D74E_.wvu.Rows" localSheetId="18" hidden="1">'2023国收'!#REF!,'2023国收'!#REF!,'2023国收'!#REF!</definedName>
    <definedName name="Z_7327D147_074E_4A88_9897_2519B2D0D74E_.wvu.Rows" localSheetId="19" hidden="1">'2023国支'!#REF!,'2023国支'!#REF!,'2023国支'!#REF!,'2023国支'!#REF!,'2023国支'!#REF!,'2023国支'!#REF!</definedName>
    <definedName name="Z_7327D147_074E_4A88_9897_2519B2D0D74E_.wvu.Rows" localSheetId="20" hidden="1">'2023省国收'!$9:$21,'2023省国收'!#REF!,'2023省国收'!$24:$24</definedName>
    <definedName name="Z_7327D147_074E_4A88_9897_2519B2D0D74E_.wvu.Rows" localSheetId="21" hidden="1">'2023省国收 (比预算)'!$8:$21,'2023省国收 (比预算)'!$24:$24,'2023省国收 (比预算)'!$37:$37</definedName>
    <definedName name="Z_7327D147_074E_4A88_9897_2519B2D0D74E_.wvu.Rows" localSheetId="22" hidden="1">'2023省国支'!#REF!,'2023省国支'!#REF!,'2023省国支'!$9:$9,'2023省国支'!#REF!,'2023省国支'!#REF!,'2023省国支'!$13:$13</definedName>
    <definedName name="Z_7327D147_074E_4A88_9897_2519B2D0D74E_.wvu.Rows" localSheetId="14" hidden="1">'2023省基收'!#REF!,'2023省基收'!#REF!,'2023省基收'!#REF!,'2023省基收'!$17:$17,'2023省基收'!#REF!</definedName>
    <definedName name="Z_7327D147_074E_4A88_9897_2519B2D0D74E_.wvu.Rows" localSheetId="15" hidden="1">'2023省基收 (比预算)'!#REF!,'2023省基收 (比预算)'!#REF!,'2023省基收 (比预算)'!#REF!,'2023省基收 (比预算)'!$23:$24,'2023省基收 (比预算)'!$26:$26</definedName>
    <definedName name="Z_7327D147_074E_4A88_9897_2519B2D0D74E_.wvu.Rows" localSheetId="16" hidden="1">'2023省基支'!$28:$29,'2023省基支'!#REF!</definedName>
    <definedName name="Z_7327D147_074E_4A88_9897_2519B2D0D74E_.wvu.Rows" localSheetId="26" hidden="1">'2023省社收'!$50:$52,'2023省社收'!$61:$61,'2023省社收'!$69:$74,'2023省社收'!#REF!,'2023省社收'!#REF!,'2023省社收'!#REF!,'2023省社收'!#REF!</definedName>
    <definedName name="Z_7327D147_074E_4A88_9897_2519B2D0D74E_.wvu.Rows" localSheetId="27" hidden="1">'2023省社支 '!$7:$7,'2023省社支 '!#REF!,'2023省社支 '!#REF!,'2023省社支 '!#REF!,'2023省社支 '!$24:$24,'2023省社支 '!$26:$26,'2023省社支 '!#REF!,'2023省社支 '!#REF!</definedName>
    <definedName name="Z_7327D147_074E_4A88_9897_2519B2D0D74E_.wvu.Rows" localSheetId="4" hidden="1">'2023省收'!#REF!,'2023省收'!#REF!,'2023省收'!#REF!,'2023省收'!#REF!,'2023省收'!#REF!,'2023省收'!#REF!,'2023省收'!#REF!,'2023省收'!#REF!,'2023省收'!#REF!</definedName>
    <definedName name="Z_7327D147_074E_4A88_9897_2519B2D0D74E_.wvu.Rows" localSheetId="5" hidden="1">'2023省收 (比预算)'!$7:$7,'2023省收 (比预算)'!$9:$9,'2023省收 (比预算)'!$11:$11,'2023省收 (比预算)'!$13:$18,'2023省收 (比预算)'!$20:$20,'2023省收 (比预算)'!$22:$22,'2023省收 (比预算)'!$27:$27,'2023省收 (比预算)'!$40:$40,'2023省收 (比预算)'!#REF!</definedName>
    <definedName name="Z_76B0BC5C_C10D_42C1_9789_7E5E773AE944_.wvu.Cols" localSheetId="4" hidden="1">'2023省收'!#REF!</definedName>
    <definedName name="Z_76B0BC5C_C10D_42C1_9789_7E5E773AE944_.wvu.Cols" localSheetId="5" hidden="1">'2023省收 (比预算)'!#REF!</definedName>
    <definedName name="Z_76B0BC5C_C10D_42C1_9789_7E5E773AE944_.wvu.Cols" localSheetId="2" hidden="1">'2023收'!#REF!</definedName>
    <definedName name="Z_76B0BC5C_C10D_42C1_9789_7E5E773AE944_.wvu.Cols" localSheetId="3" hidden="1">'2023支'!#REF!</definedName>
    <definedName name="Z_76B0BC5C_C10D_42C1_9789_7E5E773AE944_.wvu.FilterData" localSheetId="9" hidden="1">'2023对下转移支付分项目'!$A$4:$B$73</definedName>
    <definedName name="Z_76B0BC5C_C10D_42C1_9789_7E5E773AE944_.wvu.FilterData" localSheetId="8" hidden="1">'2023省基本支出经济分类'!#REF!</definedName>
    <definedName name="Z_76B0BC5C_C10D_42C1_9789_7E5E773AE944_.wvu.PrintArea" localSheetId="10" hidden="1">'2023对下转移支付分地区'!$A$1:$E$16</definedName>
    <definedName name="Z_76B0BC5C_C10D_42C1_9789_7E5E773AE944_.wvu.PrintArea" localSheetId="9" hidden="1">'2023对下转移支付分项目'!$A$1:$B$73</definedName>
    <definedName name="Z_76B0BC5C_C10D_42C1_9789_7E5E773AE944_.wvu.PrintArea" localSheetId="17" hidden="1">'2023基对下转移支付'!$B$1:$N$16</definedName>
    <definedName name="Z_76B0BC5C_C10D_42C1_9789_7E5E773AE944_.wvu.PrintArea" localSheetId="12" hidden="1">'2023基收'!$A$1:$D$25</definedName>
    <definedName name="Z_76B0BC5C_C10D_42C1_9789_7E5E773AE944_.wvu.PrintArea" localSheetId="13" hidden="1">'2023基支'!$A$1:$D$13</definedName>
    <definedName name="Z_76B0BC5C_C10D_42C1_9789_7E5E773AE944_.wvu.PrintArea" localSheetId="11" hidden="1">'2023三公'!$A$1:$D$10</definedName>
    <definedName name="Z_76B0BC5C_C10D_42C1_9789_7E5E773AE944_.wvu.PrintArea" localSheetId="24" hidden="1">'2023社收'!$A$1:$D$13</definedName>
    <definedName name="Z_76B0BC5C_C10D_42C1_9789_7E5E773AE944_.wvu.PrintArea" localSheetId="25" hidden="1">'2023社支 '!$A$2:$D$13</definedName>
    <definedName name="Z_76B0BC5C_C10D_42C1_9789_7E5E773AE944_.wvu.PrintArea" localSheetId="8" hidden="1">'2023省基本支出经济分类'!#REF!</definedName>
    <definedName name="Z_76B0BC5C_C10D_42C1_9789_7E5E773AE944_.wvu.PrintArea" localSheetId="14" hidden="1">'2023省基收'!$A$1:$D$20</definedName>
    <definedName name="Z_76B0BC5C_C10D_42C1_9789_7E5E773AE944_.wvu.PrintArea" localSheetId="15" hidden="1">'2023省基收 (比预算)'!$A$1:$D$28</definedName>
    <definedName name="Z_76B0BC5C_C10D_42C1_9789_7E5E773AE944_.wvu.PrintArea" localSheetId="16" hidden="1">'2023省基支'!$A$1:$D$32</definedName>
    <definedName name="Z_76B0BC5C_C10D_42C1_9789_7E5E773AE944_.wvu.PrintArea" localSheetId="27" hidden="1">'2023省社支 '!$A$1:$D$28</definedName>
    <definedName name="Z_76B0BC5C_C10D_42C1_9789_7E5E773AE944_.wvu.PrintArea" localSheetId="4" hidden="1">'2023省收'!$A$1:$D$25</definedName>
    <definedName name="Z_76B0BC5C_C10D_42C1_9789_7E5E773AE944_.wvu.PrintArea" localSheetId="5" hidden="1">'2023省收 (比预算)'!$A$1:$D$46</definedName>
    <definedName name="Z_76B0BC5C_C10D_42C1_9789_7E5E773AE944_.wvu.PrintArea" localSheetId="7" hidden="1">'2023省支经济分类'!$A$1:$D$17</definedName>
    <definedName name="Z_76B0BC5C_C10D_42C1_9789_7E5E773AE944_.wvu.PrintArea" localSheetId="2" hidden="1">'2023收'!$A$1:$D$51</definedName>
    <definedName name="Z_76B0BC5C_C10D_42C1_9789_7E5E773AE944_.wvu.PrintArea" localSheetId="3" hidden="1">'2023支'!$A$1:$D$29</definedName>
    <definedName name="Z_76B0BC5C_C10D_42C1_9789_7E5E773AE944_.wvu.PrintArea" localSheetId="0" hidden="1">目录!$A$3:$B$32</definedName>
    <definedName name="Z_76B0BC5C_C10D_42C1_9789_7E5E773AE944_.wvu.PrintArea" localSheetId="1" hidden="1">'目录 (2)'!$A$1:$C$54</definedName>
    <definedName name="Z_76B0BC5C_C10D_42C1_9789_7E5E773AE944_.wvu.PrintTitles" localSheetId="9" hidden="1">'2023对下转移支付分项目'!$1:$4</definedName>
    <definedName name="Z_76B0BC5C_C10D_42C1_9789_7E5E773AE944_.wvu.PrintTitles" localSheetId="17" hidden="1">'2023基对下转移支付'!$1:$4</definedName>
    <definedName name="Z_76B0BC5C_C10D_42C1_9789_7E5E773AE944_.wvu.PrintTitles" localSheetId="12" hidden="1">'2023基收'!$1:$4</definedName>
    <definedName name="Z_76B0BC5C_C10D_42C1_9789_7E5E773AE944_.wvu.PrintTitles" localSheetId="13" hidden="1">'2023基支'!$1:$4</definedName>
    <definedName name="Z_76B0BC5C_C10D_42C1_9789_7E5E773AE944_.wvu.PrintTitles" localSheetId="11" hidden="1">'2023三公'!$1:$4</definedName>
    <definedName name="Z_76B0BC5C_C10D_42C1_9789_7E5E773AE944_.wvu.PrintTitles" localSheetId="24" hidden="1">'2023社收'!$1:$4</definedName>
    <definedName name="Z_76B0BC5C_C10D_42C1_9789_7E5E773AE944_.wvu.PrintTitles" localSheetId="25" hidden="1">'2023社支 '!$2:$4</definedName>
    <definedName name="Z_76B0BC5C_C10D_42C1_9789_7E5E773AE944_.wvu.PrintTitles" localSheetId="8" hidden="1">'2023省基本支出经济分类'!$1:$4</definedName>
    <definedName name="Z_76B0BC5C_C10D_42C1_9789_7E5E773AE944_.wvu.PrintTitles" localSheetId="14" hidden="1">'2023省基收'!$1:$4</definedName>
    <definedName name="Z_76B0BC5C_C10D_42C1_9789_7E5E773AE944_.wvu.PrintTitles" localSheetId="15" hidden="1">'2023省基收 (比预算)'!$1:$4</definedName>
    <definedName name="Z_76B0BC5C_C10D_42C1_9789_7E5E773AE944_.wvu.PrintTitles" localSheetId="16" hidden="1">'2023省基支'!$1:$4</definedName>
    <definedName name="Z_76B0BC5C_C10D_42C1_9789_7E5E773AE944_.wvu.PrintTitles" localSheetId="27" hidden="1">'2023省社支 '!$1:$4</definedName>
    <definedName name="Z_76B0BC5C_C10D_42C1_9789_7E5E773AE944_.wvu.PrintTitles" localSheetId="4" hidden="1">'2023省收'!$1:$4</definedName>
    <definedName name="Z_76B0BC5C_C10D_42C1_9789_7E5E773AE944_.wvu.PrintTitles" localSheetId="5" hidden="1">'2023省收 (比预算)'!$1:$4</definedName>
    <definedName name="Z_76B0BC5C_C10D_42C1_9789_7E5E773AE944_.wvu.PrintTitles" localSheetId="7" hidden="1">'2023省支经济分类'!$1:$4</definedName>
    <definedName name="Z_76B0BC5C_C10D_42C1_9789_7E5E773AE944_.wvu.PrintTitles" localSheetId="2" hidden="1">'2023收'!$1:$4</definedName>
    <definedName name="Z_76B0BC5C_C10D_42C1_9789_7E5E773AE944_.wvu.PrintTitles" localSheetId="3" hidden="1">'2023支'!$1:$4</definedName>
    <definedName name="Z_76B0BC5C_C10D_42C1_9789_7E5E773AE944_.wvu.PrintTitles" localSheetId="0" hidden="1">目录!$3:$3</definedName>
    <definedName name="Z_76B0BC5C_C10D_42C1_9789_7E5E773AE944_.wvu.PrintTitles" localSheetId="1" hidden="1">'目录 (2)'!$1:$2</definedName>
    <definedName name="Z_76B0BC5C_C10D_42C1_9789_7E5E773AE944_.wvu.Rows" localSheetId="12" hidden="1">'2023基收'!$5:$6,'2023基收'!$18:$23</definedName>
    <definedName name="Z_76B0BC5C_C10D_42C1_9789_7E5E773AE944_.wvu.Rows" localSheetId="13" hidden="1">'2023基支'!#REF!,'2023基支'!#REF!,'2023基支'!$13:$13</definedName>
    <definedName name="Z_76B0BC5C_C10D_42C1_9789_7E5E773AE944_.wvu.Rows" localSheetId="14" hidden="1">'2023省基收'!#REF!,'2023省基收'!#REF!,'2023省基收'!#REF!,'2023省基收'!#REF!,'2023省基收'!$17:$17,'2023省基收'!#REF!</definedName>
    <definedName name="Z_76B0BC5C_C10D_42C1_9789_7E5E773AE944_.wvu.Rows" localSheetId="15" hidden="1">'2023省基收 (比预算)'!#REF!,'2023省基收 (比预算)'!$12:$13,'2023省基收 (比预算)'!#REF!,'2023省基收 (比预算)'!$16:$17,'2023省基收 (比预算)'!$23:$24,'2023省基收 (比预算)'!$26:$26</definedName>
    <definedName name="Z_76B0BC5C_C10D_42C1_9789_7E5E773AE944_.wvu.Rows" localSheetId="16" hidden="1">'2023省基支'!$12:$12,'2023省基支'!$28:$29,'2023省基支'!#REF!,'2023省基支'!$32:$32</definedName>
    <definedName name="Z_76B0BC5C_C10D_42C1_9789_7E5E773AE944_.wvu.Rows" localSheetId="27" hidden="1">'2023省社支 '!$7:$7,'2023省社支 '!#REF!,'2023省社支 '!#REF!,'2023省社支 '!$24:$24,'2023省社支 '!$26:$26</definedName>
    <definedName name="Z_76B0BC5C_C10D_42C1_9789_7E5E773AE944_.wvu.Rows" localSheetId="4" hidden="1">'2023省收'!#REF!,'2023省收'!#REF!,'2023省收'!#REF!,'2023省收'!#REF!,'2023省收'!#REF!,'2023省收'!$18:$18,'2023省收'!#REF!,'2023省收'!#REF!,'2023省收'!#REF!,'2023省收'!#REF!,'2023省收'!#REF!</definedName>
    <definedName name="Z_76B0BC5C_C10D_42C1_9789_7E5E773AE944_.wvu.Rows" localSheetId="5" hidden="1">'2023省收 (比预算)'!$7:$7,'2023省收 (比预算)'!$9:$18,'2023省收 (比预算)'!$20:$20,'2023省收 (比预算)'!$27:$27,'2023省收 (比预算)'!$29:$29,'2023省收 (比预算)'!$33:$33,'2023省收 (比预算)'!$36:$38,'2023省收 (比预算)'!$40:$40,'2023省收 (比预算)'!#REF!,'2023省收 (比预算)'!#REF!,'2023省收 (比预算)'!#REF!</definedName>
    <definedName name="Z_76B0BC5C_C10D_42C1_9789_7E5E773AE944_.wvu.Rows" localSheetId="2" hidden="1">'2023收'!$34:$38,'2023收'!$41:$42,'2023收'!$45:$49</definedName>
    <definedName name="Z_76B0BC5C_C10D_42C1_9789_7E5E773AE944_.wvu.Rows" localSheetId="3" hidden="1">'2023支'!$28:$29</definedName>
    <definedName name="Z_835D5C20_9E4C_453E_AF2D_63FAA7FC80FC_.wvu.Cols" localSheetId="4" hidden="1">'2023省收'!#REF!</definedName>
    <definedName name="Z_835D5C20_9E4C_453E_AF2D_63FAA7FC80FC_.wvu.Cols" localSheetId="5" hidden="1">'2023省收 (比预算)'!#REF!</definedName>
    <definedName name="Z_835D5C20_9E4C_453E_AF2D_63FAA7FC80FC_.wvu.FilterData" localSheetId="9" hidden="1">'2023对下转移支付分项目'!$A$4:$B$73</definedName>
    <definedName name="Z_835D5C20_9E4C_453E_AF2D_63FAA7FC80FC_.wvu.FilterData" localSheetId="8" hidden="1">'2023省基本支出经济分类'!#REF!</definedName>
    <definedName name="Z_835D5C20_9E4C_453E_AF2D_63FAA7FC80FC_.wvu.PrintArea" localSheetId="10" hidden="1">'2023对下转移支付分地区'!$A$1:$E$16</definedName>
    <definedName name="Z_835D5C20_9E4C_453E_AF2D_63FAA7FC80FC_.wvu.PrintArea" localSheetId="9" hidden="1">'2023对下转移支付分项目'!$A$1:$B$73</definedName>
    <definedName name="Z_835D5C20_9E4C_453E_AF2D_63FAA7FC80FC_.wvu.PrintArea" localSheetId="17" hidden="1">'2023基对下转移支付'!$A$1:$N$16</definedName>
    <definedName name="Z_835D5C20_9E4C_453E_AF2D_63FAA7FC80FC_.wvu.PrintArea" localSheetId="11" hidden="1">'2023三公'!$A$1:$D$10</definedName>
    <definedName name="Z_835D5C20_9E4C_453E_AF2D_63FAA7FC80FC_.wvu.PrintArea" localSheetId="8" hidden="1">'2023省基本支出经济分类'!#REF!</definedName>
    <definedName name="Z_835D5C20_9E4C_453E_AF2D_63FAA7FC80FC_.wvu.PrintArea" localSheetId="14" hidden="1">'2023省基收'!$A$1:$D$20</definedName>
    <definedName name="Z_835D5C20_9E4C_453E_AF2D_63FAA7FC80FC_.wvu.PrintArea" localSheetId="15" hidden="1">'2023省基收 (比预算)'!$A$1:$D$28</definedName>
    <definedName name="Z_835D5C20_9E4C_453E_AF2D_63FAA7FC80FC_.wvu.PrintArea" localSheetId="16" hidden="1">'2023省基支'!$A$1:$D$32</definedName>
    <definedName name="Z_835D5C20_9E4C_453E_AF2D_63FAA7FC80FC_.wvu.PrintArea" localSheetId="27" hidden="1">'2023省社支 '!$A$1:$D$28</definedName>
    <definedName name="Z_835D5C20_9E4C_453E_AF2D_63FAA7FC80FC_.wvu.PrintArea" localSheetId="4" hidden="1">'2023省收'!$A$1:$D$25</definedName>
    <definedName name="Z_835D5C20_9E4C_453E_AF2D_63FAA7FC80FC_.wvu.PrintArea" localSheetId="5" hidden="1">'2023省收 (比预算)'!$A$1:$D$46</definedName>
    <definedName name="Z_835D5C20_9E4C_453E_AF2D_63FAA7FC80FC_.wvu.PrintArea" localSheetId="7" hidden="1">'2023省支经济分类'!$A$1:$D$17</definedName>
    <definedName name="Z_835D5C20_9E4C_453E_AF2D_63FAA7FC80FC_.wvu.PrintArea" localSheetId="0" hidden="1">目录!$A$3:$B$32</definedName>
    <definedName name="Z_835D5C20_9E4C_453E_AF2D_63FAA7FC80FC_.wvu.PrintArea" localSheetId="1" hidden="1">'目录 (2)'!$A$1:$C$54</definedName>
    <definedName name="Z_835D5C20_9E4C_453E_AF2D_63FAA7FC80FC_.wvu.PrintTitles" localSheetId="9" hidden="1">'2023对下转移支付分项目'!$1:$4</definedName>
    <definedName name="Z_835D5C20_9E4C_453E_AF2D_63FAA7FC80FC_.wvu.PrintTitles" localSheetId="17" hidden="1">'2023基对下转移支付'!$1:$4</definedName>
    <definedName name="Z_835D5C20_9E4C_453E_AF2D_63FAA7FC80FC_.wvu.PrintTitles" localSheetId="11" hidden="1">'2023三公'!$1:$4</definedName>
    <definedName name="Z_835D5C20_9E4C_453E_AF2D_63FAA7FC80FC_.wvu.PrintTitles" localSheetId="8" hidden="1">'2023省基本支出经济分类'!$1:$4</definedName>
    <definedName name="Z_835D5C20_9E4C_453E_AF2D_63FAA7FC80FC_.wvu.PrintTitles" localSheetId="14" hidden="1">'2023省基收'!$1:$4</definedName>
    <definedName name="Z_835D5C20_9E4C_453E_AF2D_63FAA7FC80FC_.wvu.PrintTitles" localSheetId="15" hidden="1">'2023省基收 (比预算)'!$1:$4</definedName>
    <definedName name="Z_835D5C20_9E4C_453E_AF2D_63FAA7FC80FC_.wvu.PrintTitles" localSheetId="16" hidden="1">'2023省基支'!$1:$4</definedName>
    <definedName name="Z_835D5C20_9E4C_453E_AF2D_63FAA7FC80FC_.wvu.PrintTitles" localSheetId="27" hidden="1">'2023省社支 '!$1:$4</definedName>
    <definedName name="Z_835D5C20_9E4C_453E_AF2D_63FAA7FC80FC_.wvu.PrintTitles" localSheetId="4" hidden="1">'2023省收'!$1:$4</definedName>
    <definedName name="Z_835D5C20_9E4C_453E_AF2D_63FAA7FC80FC_.wvu.PrintTitles" localSheetId="5" hidden="1">'2023省收 (比预算)'!$1:$4</definedName>
    <definedName name="Z_835D5C20_9E4C_453E_AF2D_63FAA7FC80FC_.wvu.PrintTitles" localSheetId="7" hidden="1">'2023省支经济分类'!$1:$4</definedName>
    <definedName name="Z_835D5C20_9E4C_453E_AF2D_63FAA7FC80FC_.wvu.PrintTitles" localSheetId="0" hidden="1">目录!$3:$3</definedName>
    <definedName name="Z_835D5C20_9E4C_453E_AF2D_63FAA7FC80FC_.wvu.PrintTitles" localSheetId="1" hidden="1">'目录 (2)'!$1:$2</definedName>
    <definedName name="Z_835D5C20_9E4C_453E_AF2D_63FAA7FC80FC_.wvu.Rows" localSheetId="14" hidden="1">'2023省基收'!#REF!,'2023省基收'!#REF!,'2023省基收'!#REF!,'2023省基收'!#REF!,'2023省基收'!$17:$17,'2023省基收'!#REF!</definedName>
    <definedName name="Z_835D5C20_9E4C_453E_AF2D_63FAA7FC80FC_.wvu.Rows" localSheetId="15" hidden="1">'2023省基收 (比预算)'!#REF!,'2023省基收 (比预算)'!$12:$13,'2023省基收 (比预算)'!#REF!,'2023省基收 (比预算)'!$16:$17,'2023省基收 (比预算)'!$23:$24,'2023省基收 (比预算)'!$26:$26</definedName>
    <definedName name="Z_835D5C20_9E4C_453E_AF2D_63FAA7FC80FC_.wvu.Rows" localSheetId="16" hidden="1">'2023省基支'!$12:$12,'2023省基支'!$28:$29,'2023省基支'!#REF!,'2023省基支'!$32:$32</definedName>
    <definedName name="Z_835D5C20_9E4C_453E_AF2D_63FAA7FC80FC_.wvu.Rows" localSheetId="27" hidden="1">'2023省社支 '!#REF!,'2023省社支 '!#REF!,'2023省社支 '!$26:$26</definedName>
    <definedName name="Z_835D5C20_9E4C_453E_AF2D_63FAA7FC80FC_.wvu.Rows" localSheetId="4" hidden="1">'2023省收'!#REF!,'2023省收'!#REF!,'2023省收'!#REF!,'2023省收'!#REF!,'2023省收'!#REF!,'2023省收'!$18:$18,'2023省收'!#REF!,'2023省收'!#REF!,'2023省收'!#REF!,'2023省收'!#REF!,'2023省收'!#REF!,'2023省收'!#REF!</definedName>
    <definedName name="Z_835D5C20_9E4C_453E_AF2D_63FAA7FC80FC_.wvu.Rows" localSheetId="5" hidden="1">'2023省收 (比预算)'!$7:$7,'2023省收 (比预算)'!$9:$18,'2023省收 (比预算)'!$20:$20,'2023省收 (比预算)'!$27:$27,'2023省收 (比预算)'!$29:$29,'2023省收 (比预算)'!$33:$33,'2023省收 (比预算)'!$36:$38,'2023省收 (比预算)'!$40:$40,'2023省收 (比预算)'!#REF!,'2023省收 (比预算)'!#REF!,'2023省收 (比预算)'!#REF!,'2023省收 (比预算)'!#REF!</definedName>
    <definedName name="Z_8A4C2F4F_EEEB_49D7_9666_85DBBD13BB84_.wvu.FilterData" localSheetId="9" hidden="1">'2023对下转移支付分项目'!$A$40:$B$73</definedName>
    <definedName name="Z_8A4C2F4F_EEEB_49D7_9666_85DBBD13BB84_.wvu.FilterData" localSheetId="23" hidden="1">'2023国资转移支付'!#REF!</definedName>
    <definedName name="Z_8A4C2F4F_EEEB_49D7_9666_85DBBD13BB84_.wvu.FilterData" localSheetId="8" hidden="1">'2023省基本支出经济分类'!#REF!</definedName>
    <definedName name="Z_8A4C2F4F_EEEB_49D7_9666_85DBBD13BB84_.wvu.PrintArea" localSheetId="29" hidden="1">'2022年发行及还本付息情况表'!$A$1:$C$13</definedName>
    <definedName name="Z_8A4C2F4F_EEEB_49D7_9666_85DBBD13BB84_.wvu.PrintArea" localSheetId="33" hidden="1">'2022年专项债务 (省本级)'!$A$1:$B$12</definedName>
    <definedName name="Z_8A4C2F4F_EEEB_49D7_9666_85DBBD13BB84_.wvu.PrintArea" localSheetId="32" hidden="1">'2022年专项债务余额情况表'!$A$1:$B$12</definedName>
    <definedName name="Z_8A4C2F4F_EEEB_49D7_9666_85DBBD13BB84_.wvu.PrintArea" localSheetId="10" hidden="1">'2023对下转移支付分地区'!$A$1:$E$16</definedName>
    <definedName name="Z_8A4C2F4F_EEEB_49D7_9666_85DBBD13BB84_.wvu.PrintArea" localSheetId="9" hidden="1">'2023对下转移支付分项目'!$A$1:$B$73</definedName>
    <definedName name="Z_8A4C2F4F_EEEB_49D7_9666_85DBBD13BB84_.wvu.PrintArea" localSheetId="18" hidden="1">'2023国收'!$A$1:$D$10</definedName>
    <definedName name="Z_8A4C2F4F_EEEB_49D7_9666_85DBBD13BB84_.wvu.PrintArea" localSheetId="19" hidden="1">'2023国支'!$A$1:$D$12</definedName>
    <definedName name="Z_8A4C2F4F_EEEB_49D7_9666_85DBBD13BB84_.wvu.PrintArea" localSheetId="23" hidden="1">'2023国资转移支付'!$A$1:$L$6</definedName>
    <definedName name="Z_8A4C2F4F_EEEB_49D7_9666_85DBBD13BB84_.wvu.PrintArea" localSheetId="17" hidden="1">'2023基对下转移支付'!$A$1:$N$16</definedName>
    <definedName name="Z_8A4C2F4F_EEEB_49D7_9666_85DBBD13BB84_.wvu.PrintArea" localSheetId="11" hidden="1">'2023三公'!$A$1:$D$10</definedName>
    <definedName name="Z_8A4C2F4F_EEEB_49D7_9666_85DBBD13BB84_.wvu.PrintArea" localSheetId="20" hidden="1">'2023省国收'!$A$1:$D$27</definedName>
    <definedName name="Z_8A4C2F4F_EEEB_49D7_9666_85DBBD13BB84_.wvu.PrintArea" localSheetId="21" hidden="1">'2023省国收 (比预算)'!$A$1:$D$41</definedName>
    <definedName name="Z_8A4C2F4F_EEEB_49D7_9666_85DBBD13BB84_.wvu.PrintArea" localSheetId="22" hidden="1">'2023省国支'!$A$1:$D$16</definedName>
    <definedName name="Z_8A4C2F4F_EEEB_49D7_9666_85DBBD13BB84_.wvu.PrintArea" localSheetId="8" hidden="1">'2023省基本支出经济分类'!#REF!</definedName>
    <definedName name="Z_8A4C2F4F_EEEB_49D7_9666_85DBBD13BB84_.wvu.PrintArea" localSheetId="14" hidden="1">'2023省基收'!$A$1:$D$20</definedName>
    <definedName name="Z_8A4C2F4F_EEEB_49D7_9666_85DBBD13BB84_.wvu.PrintArea" localSheetId="15" hidden="1">'2023省基收 (比预算)'!$A$1:$D$28</definedName>
    <definedName name="Z_8A4C2F4F_EEEB_49D7_9666_85DBBD13BB84_.wvu.PrintArea" localSheetId="16" hidden="1">'2023省基支'!$A$1:$D$32</definedName>
    <definedName name="Z_8A4C2F4F_EEEB_49D7_9666_85DBBD13BB84_.wvu.PrintArea" localSheetId="26" hidden="1">'2023省社收'!#REF!</definedName>
    <definedName name="Z_8A4C2F4F_EEEB_49D7_9666_85DBBD13BB84_.wvu.PrintArea" localSheetId="27" hidden="1">'2023省社支 '!$A$1:$D$28</definedName>
    <definedName name="Z_8A4C2F4F_EEEB_49D7_9666_85DBBD13BB84_.wvu.PrintArea" localSheetId="4" hidden="1">'2023省收'!$A$1:$D$25</definedName>
    <definedName name="Z_8A4C2F4F_EEEB_49D7_9666_85DBBD13BB84_.wvu.PrintArea" localSheetId="5" hidden="1">'2023省收 (比预算)'!$A$1:$D$46</definedName>
    <definedName name="Z_8A4C2F4F_EEEB_49D7_9666_85DBBD13BB84_.wvu.PrintArea" localSheetId="7" hidden="1">'2023省支经济分类'!$A$1:$D$17</definedName>
    <definedName name="Z_8A4C2F4F_EEEB_49D7_9666_85DBBD13BB84_.wvu.PrintArea" localSheetId="0" hidden="1">目录!$A$3:$B$32</definedName>
    <definedName name="Z_8A4C2F4F_EEEB_49D7_9666_85DBBD13BB84_.wvu.PrintArea" localSheetId="1" hidden="1">'目录 (2)'!$A$1:$C$54</definedName>
    <definedName name="Z_8A4C2F4F_EEEB_49D7_9666_85DBBD13BB84_.wvu.PrintTitles" localSheetId="9" hidden="1">'2023对下转移支付分项目'!$1:$4</definedName>
    <definedName name="Z_8A4C2F4F_EEEB_49D7_9666_85DBBD13BB84_.wvu.PrintTitles" localSheetId="18" hidden="1">'2023国收'!$1:$4</definedName>
    <definedName name="Z_8A4C2F4F_EEEB_49D7_9666_85DBBD13BB84_.wvu.PrintTitles" localSheetId="19" hidden="1">'2023国支'!$1:$4</definedName>
    <definedName name="Z_8A4C2F4F_EEEB_49D7_9666_85DBBD13BB84_.wvu.PrintTitles" localSheetId="23" hidden="1">'2023国资转移支付'!$1:$4</definedName>
    <definedName name="Z_8A4C2F4F_EEEB_49D7_9666_85DBBD13BB84_.wvu.PrintTitles" localSheetId="17" hidden="1">'2023基对下转移支付'!$1:$4</definedName>
    <definedName name="Z_8A4C2F4F_EEEB_49D7_9666_85DBBD13BB84_.wvu.PrintTitles" localSheetId="11" hidden="1">'2023三公'!$1:$4</definedName>
    <definedName name="Z_8A4C2F4F_EEEB_49D7_9666_85DBBD13BB84_.wvu.PrintTitles" localSheetId="20" hidden="1">'2023省国收'!$1:$4</definedName>
    <definedName name="Z_8A4C2F4F_EEEB_49D7_9666_85DBBD13BB84_.wvu.PrintTitles" localSheetId="21" hidden="1">'2023省国收 (比预算)'!$1:$4</definedName>
    <definedName name="Z_8A4C2F4F_EEEB_49D7_9666_85DBBD13BB84_.wvu.PrintTitles" localSheetId="22" hidden="1">'2023省国支'!$1:$4</definedName>
    <definedName name="Z_8A4C2F4F_EEEB_49D7_9666_85DBBD13BB84_.wvu.PrintTitles" localSheetId="8" hidden="1">'2023省基本支出经济分类'!$1:$4</definedName>
    <definedName name="Z_8A4C2F4F_EEEB_49D7_9666_85DBBD13BB84_.wvu.PrintTitles" localSheetId="14" hidden="1">'2023省基收'!$1:$4</definedName>
    <definedName name="Z_8A4C2F4F_EEEB_49D7_9666_85DBBD13BB84_.wvu.PrintTitles" localSheetId="15" hidden="1">'2023省基收 (比预算)'!$1:$4</definedName>
    <definedName name="Z_8A4C2F4F_EEEB_49D7_9666_85DBBD13BB84_.wvu.PrintTitles" localSheetId="16" hidden="1">'2023省基支'!$1:$4</definedName>
    <definedName name="Z_8A4C2F4F_EEEB_49D7_9666_85DBBD13BB84_.wvu.PrintTitles" localSheetId="26" hidden="1">'2023省社收'!$1:$4</definedName>
    <definedName name="Z_8A4C2F4F_EEEB_49D7_9666_85DBBD13BB84_.wvu.PrintTitles" localSheetId="27" hidden="1">'2023省社支 '!$1:$4</definedName>
    <definedName name="Z_8A4C2F4F_EEEB_49D7_9666_85DBBD13BB84_.wvu.PrintTitles" localSheetId="4" hidden="1">'2023省收'!$1:$4</definedName>
    <definedName name="Z_8A4C2F4F_EEEB_49D7_9666_85DBBD13BB84_.wvu.PrintTitles" localSheetId="5" hidden="1">'2023省收 (比预算)'!$1:$4</definedName>
    <definedName name="Z_8A4C2F4F_EEEB_49D7_9666_85DBBD13BB84_.wvu.PrintTitles" localSheetId="7" hidden="1">'2023省支经济分类'!$1:$4</definedName>
    <definedName name="Z_8A4C2F4F_EEEB_49D7_9666_85DBBD13BB84_.wvu.PrintTitles" localSheetId="0" hidden="1">目录!$3:$3</definedName>
    <definedName name="Z_8A4C2F4F_EEEB_49D7_9666_85DBBD13BB84_.wvu.PrintTitles" localSheetId="1" hidden="1">'目录 (2)'!$1:$2</definedName>
    <definedName name="Z_8A4C2F4F_EEEB_49D7_9666_85DBBD13BB84_.wvu.Rows" localSheetId="18" hidden="1">'2023国收'!#REF!,'2023国收'!#REF!,'2023国收'!#REF!</definedName>
    <definedName name="Z_8A4C2F4F_EEEB_49D7_9666_85DBBD13BB84_.wvu.Rows" localSheetId="19" hidden="1">'2023国支'!#REF!,'2023国支'!#REF!,'2023国支'!#REF!,'2023国支'!#REF!,'2023国支'!#REF!,'2023国支'!#REF!</definedName>
    <definedName name="Z_8A4C2F4F_EEEB_49D7_9666_85DBBD13BB84_.wvu.Rows" localSheetId="20" hidden="1">'2023省国收'!$9:$21,'2023省国收'!#REF!,'2023省国收'!$24:$24</definedName>
    <definedName name="Z_8A4C2F4F_EEEB_49D7_9666_85DBBD13BB84_.wvu.Rows" localSheetId="21" hidden="1">'2023省国收 (比预算)'!$8:$21,'2023省国收 (比预算)'!$24:$24,'2023省国收 (比预算)'!$37:$37</definedName>
    <definedName name="Z_8A4C2F4F_EEEB_49D7_9666_85DBBD13BB84_.wvu.Rows" localSheetId="22" hidden="1">'2023省国支'!#REF!,'2023省国支'!#REF!,'2023省国支'!$9:$9,'2023省国支'!#REF!,'2023省国支'!#REF!,'2023省国支'!$13:$13</definedName>
    <definedName name="Z_8A4C2F4F_EEEB_49D7_9666_85DBBD13BB84_.wvu.Rows" localSheetId="14" hidden="1">'2023省基收'!#REF!,'2023省基收'!#REF!,'2023省基收'!#REF!,'2023省基收'!$17:$17,'2023省基收'!#REF!</definedName>
    <definedName name="Z_8A4C2F4F_EEEB_49D7_9666_85DBBD13BB84_.wvu.Rows" localSheetId="15" hidden="1">'2023省基收 (比预算)'!#REF!,'2023省基收 (比预算)'!#REF!,'2023省基收 (比预算)'!#REF!,'2023省基收 (比预算)'!$23:$24,'2023省基收 (比预算)'!$26:$26</definedName>
    <definedName name="Z_8A4C2F4F_EEEB_49D7_9666_85DBBD13BB84_.wvu.Rows" localSheetId="16" hidden="1">'2023省基支'!$28:$29,'2023省基支'!#REF!</definedName>
    <definedName name="Z_8A4C2F4F_EEEB_49D7_9666_85DBBD13BB84_.wvu.Rows" localSheetId="26" hidden="1">'2023省社收'!$50:$52,'2023省社收'!$61:$61,'2023省社收'!$69:$74,'2023省社收'!#REF!,'2023省社收'!#REF!,'2023省社收'!#REF!,'2023省社收'!#REF!</definedName>
    <definedName name="Z_8A4C2F4F_EEEB_49D7_9666_85DBBD13BB84_.wvu.Rows" localSheetId="27" hidden="1">'2023省社支 '!$7:$7,'2023省社支 '!#REF!,'2023省社支 '!#REF!,'2023省社支 '!#REF!,'2023省社支 '!$24:$24,'2023省社支 '!$26:$26,'2023省社支 '!#REF!,'2023省社支 '!#REF!</definedName>
    <definedName name="Z_8A4C2F4F_EEEB_49D7_9666_85DBBD13BB84_.wvu.Rows" localSheetId="4" hidden="1">'2023省收'!#REF!,'2023省收'!#REF!,'2023省收'!#REF!,'2023省收'!#REF!,'2023省收'!#REF!,'2023省收'!#REF!,'2023省收'!#REF!,'2023省收'!#REF!,'2023省收'!#REF!</definedName>
    <definedName name="Z_8A4C2F4F_EEEB_49D7_9666_85DBBD13BB84_.wvu.Rows" localSheetId="5" hidden="1">'2023省收 (比预算)'!$7:$7,'2023省收 (比预算)'!$9:$9,'2023省收 (比预算)'!$11:$11,'2023省收 (比预算)'!$13:$18,'2023省收 (比预算)'!$20:$20,'2023省收 (比预算)'!$22:$22,'2023省收 (比预算)'!$27:$27,'2023省收 (比预算)'!$40:$40,'2023省收 (比预算)'!#REF!</definedName>
    <definedName name="Z_BF3C0348_F57B_45B4_AE3A_7F224D4AFB76_.wvu.Cols" localSheetId="4" hidden="1">'2023省收'!#REF!</definedName>
    <definedName name="Z_BF3C0348_F57B_45B4_AE3A_7F224D4AFB76_.wvu.Cols" localSheetId="5" hidden="1">'2023省收 (比预算)'!#REF!</definedName>
    <definedName name="Z_BF3C0348_F57B_45B4_AE3A_7F224D4AFB76_.wvu.FilterData" localSheetId="9" hidden="1">'2023对下转移支付分项目'!$A$4:$B$73</definedName>
    <definedName name="Z_BF3C0348_F57B_45B4_AE3A_7F224D4AFB76_.wvu.FilterData" localSheetId="8" hidden="1">'2023省基本支出经济分类'!#REF!</definedName>
    <definedName name="Z_BF3C0348_F57B_45B4_AE3A_7F224D4AFB76_.wvu.PrintArea" localSheetId="10" hidden="1">'2023对下转移支付分地区'!$A$1:$E$16</definedName>
    <definedName name="Z_BF3C0348_F57B_45B4_AE3A_7F224D4AFB76_.wvu.PrintArea" localSheetId="9" hidden="1">'2023对下转移支付分项目'!$A$1:$B$73</definedName>
    <definedName name="Z_BF3C0348_F57B_45B4_AE3A_7F224D4AFB76_.wvu.PrintArea" localSheetId="17" hidden="1">'2023基对下转移支付'!$A$1:$N$16</definedName>
    <definedName name="Z_BF3C0348_F57B_45B4_AE3A_7F224D4AFB76_.wvu.PrintArea" localSheetId="11" hidden="1">'2023三公'!$A$1:$D$10</definedName>
    <definedName name="Z_BF3C0348_F57B_45B4_AE3A_7F224D4AFB76_.wvu.PrintArea" localSheetId="8" hidden="1">'2023省基本支出经济分类'!#REF!</definedName>
    <definedName name="Z_BF3C0348_F57B_45B4_AE3A_7F224D4AFB76_.wvu.PrintArea" localSheetId="14" hidden="1">'2023省基收'!$A$1:$D$20</definedName>
    <definedName name="Z_BF3C0348_F57B_45B4_AE3A_7F224D4AFB76_.wvu.PrintArea" localSheetId="15" hidden="1">'2023省基收 (比预算)'!$A$1:$D$28</definedName>
    <definedName name="Z_BF3C0348_F57B_45B4_AE3A_7F224D4AFB76_.wvu.PrintArea" localSheetId="16" hidden="1">'2023省基支'!$A$1:$D$32</definedName>
    <definedName name="Z_BF3C0348_F57B_45B4_AE3A_7F224D4AFB76_.wvu.PrintArea" localSheetId="27" hidden="1">'2023省社支 '!$A$1:$D$28</definedName>
    <definedName name="Z_BF3C0348_F57B_45B4_AE3A_7F224D4AFB76_.wvu.PrintArea" localSheetId="4" hidden="1">'2023省收'!$A$1:$D$25</definedName>
    <definedName name="Z_BF3C0348_F57B_45B4_AE3A_7F224D4AFB76_.wvu.PrintArea" localSheetId="5" hidden="1">'2023省收 (比预算)'!$A$1:$D$46</definedName>
    <definedName name="Z_BF3C0348_F57B_45B4_AE3A_7F224D4AFB76_.wvu.PrintArea" localSheetId="7" hidden="1">'2023省支经济分类'!$A$1:$D$17</definedName>
    <definedName name="Z_BF3C0348_F57B_45B4_AE3A_7F224D4AFB76_.wvu.PrintArea" localSheetId="0" hidden="1">目录!$A$3:$B$32</definedName>
    <definedName name="Z_BF3C0348_F57B_45B4_AE3A_7F224D4AFB76_.wvu.PrintArea" localSheetId="1" hidden="1">'目录 (2)'!$A$1:$C$54</definedName>
    <definedName name="Z_BF3C0348_F57B_45B4_AE3A_7F224D4AFB76_.wvu.PrintTitles" localSheetId="9" hidden="1">'2023对下转移支付分项目'!$1:$4</definedName>
    <definedName name="Z_BF3C0348_F57B_45B4_AE3A_7F224D4AFB76_.wvu.PrintTitles" localSheetId="17" hidden="1">'2023基对下转移支付'!$1:$4</definedName>
    <definedName name="Z_BF3C0348_F57B_45B4_AE3A_7F224D4AFB76_.wvu.PrintTitles" localSheetId="11" hidden="1">'2023三公'!$1:$4</definedName>
    <definedName name="Z_BF3C0348_F57B_45B4_AE3A_7F224D4AFB76_.wvu.PrintTitles" localSheetId="8" hidden="1">'2023省基本支出经济分类'!$1:$4</definedName>
    <definedName name="Z_BF3C0348_F57B_45B4_AE3A_7F224D4AFB76_.wvu.PrintTitles" localSheetId="14" hidden="1">'2023省基收'!$1:$4</definedName>
    <definedName name="Z_BF3C0348_F57B_45B4_AE3A_7F224D4AFB76_.wvu.PrintTitles" localSheetId="15" hidden="1">'2023省基收 (比预算)'!$1:$4</definedName>
    <definedName name="Z_BF3C0348_F57B_45B4_AE3A_7F224D4AFB76_.wvu.PrintTitles" localSheetId="16" hidden="1">'2023省基支'!$1:$4</definedName>
    <definedName name="Z_BF3C0348_F57B_45B4_AE3A_7F224D4AFB76_.wvu.PrintTitles" localSheetId="27" hidden="1">'2023省社支 '!$1:$4</definedName>
    <definedName name="Z_BF3C0348_F57B_45B4_AE3A_7F224D4AFB76_.wvu.PrintTitles" localSheetId="4" hidden="1">'2023省收'!$1:$4</definedName>
    <definedName name="Z_BF3C0348_F57B_45B4_AE3A_7F224D4AFB76_.wvu.PrintTitles" localSheetId="5" hidden="1">'2023省收 (比预算)'!$1:$4</definedName>
    <definedName name="Z_BF3C0348_F57B_45B4_AE3A_7F224D4AFB76_.wvu.PrintTitles" localSheetId="7" hidden="1">'2023省支经济分类'!$1:$4</definedName>
    <definedName name="Z_BF3C0348_F57B_45B4_AE3A_7F224D4AFB76_.wvu.PrintTitles" localSheetId="0" hidden="1">目录!$3:$3</definedName>
    <definedName name="Z_BF3C0348_F57B_45B4_AE3A_7F224D4AFB76_.wvu.PrintTitles" localSheetId="1" hidden="1">'目录 (2)'!$1:$2</definedName>
    <definedName name="Z_BF3C0348_F57B_45B4_AE3A_7F224D4AFB76_.wvu.Rows" localSheetId="14" hidden="1">'2023省基收'!#REF!,'2023省基收'!#REF!,'2023省基收'!#REF!,'2023省基收'!#REF!,'2023省基收'!$17:$17,'2023省基收'!#REF!</definedName>
    <definedName name="Z_BF3C0348_F57B_45B4_AE3A_7F224D4AFB76_.wvu.Rows" localSheetId="15" hidden="1">'2023省基收 (比预算)'!#REF!,'2023省基收 (比预算)'!$12:$13,'2023省基收 (比预算)'!#REF!,'2023省基收 (比预算)'!$16:$17,'2023省基收 (比预算)'!$23:$24,'2023省基收 (比预算)'!$26:$26</definedName>
    <definedName name="Z_BF3C0348_F57B_45B4_AE3A_7F224D4AFB76_.wvu.Rows" localSheetId="16" hidden="1">'2023省基支'!$12:$12,'2023省基支'!$28:$29,'2023省基支'!#REF!,'2023省基支'!$32:$32</definedName>
    <definedName name="Z_BF3C0348_F57B_45B4_AE3A_7F224D4AFB76_.wvu.Rows" localSheetId="27" hidden="1">'2023省社支 '!#REF!,'2023省社支 '!#REF!,'2023省社支 '!$26:$26</definedName>
    <definedName name="Z_BF3C0348_F57B_45B4_AE3A_7F224D4AFB76_.wvu.Rows" localSheetId="4" hidden="1">'2023省收'!#REF!,'2023省收'!#REF!,'2023省收'!#REF!,'2023省收'!#REF!,'2023省收'!#REF!,'2023省收'!#REF!,'2023省收'!#REF!,'2023省收'!#REF!,'2023省收'!$18:$18,'2023省收'!#REF!,'2023省收'!#REF!,'2023省收'!#REF!,'2023省收'!#REF!,'2023省收'!#REF!</definedName>
    <definedName name="Z_BF3C0348_F57B_45B4_AE3A_7F224D4AFB76_.wvu.Rows" localSheetId="5" hidden="1">'2023省收 (比预算)'!$7:$7,'2023省收 (比预算)'!$9:$9,'2023省收 (比预算)'!$11:$11,'2023省收 (比预算)'!$13:$18,'2023省收 (比预算)'!$20:$20,'2023省收 (比预算)'!$22:$22,'2023省收 (比预算)'!$27:$27,'2023省收 (比预算)'!$29:$29,'2023省收 (比预算)'!$33:$33,'2023省收 (比预算)'!$36:$38,'2023省收 (比预算)'!$40:$40,'2023省收 (比预算)'!#REF!,'2023省收 (比预算)'!#REF!,'2023省收 (比预算)'!#REF!</definedName>
    <definedName name="Z_C7CFC13E_6DEE_40AF_8CBB_9E84A3220D67_.wvu.FilterData" localSheetId="9" hidden="1">'2023对下转移支付分项目'!$A$40:$B$73</definedName>
    <definedName name="Z_C7CFC13E_6DEE_40AF_8CBB_9E84A3220D67_.wvu.FilterData" localSheetId="23" hidden="1">'2023国资转移支付'!#REF!</definedName>
    <definedName name="Z_C7CFC13E_6DEE_40AF_8CBB_9E84A3220D67_.wvu.FilterData" localSheetId="8" hidden="1">'2023省基本支出经济分类'!#REF!</definedName>
    <definedName name="Z_C7CFC13E_6DEE_40AF_8CBB_9E84A3220D67_.wvu.PrintArea" localSheetId="29" hidden="1">'2022年发行及还本付息情况表'!$A$1:$C$13</definedName>
    <definedName name="Z_C7CFC13E_6DEE_40AF_8CBB_9E84A3220D67_.wvu.PrintArea" localSheetId="33" hidden="1">'2022年专项债务 (省本级)'!$A$1:$B$12</definedName>
    <definedName name="Z_C7CFC13E_6DEE_40AF_8CBB_9E84A3220D67_.wvu.PrintArea" localSheetId="32" hidden="1">'2022年专项债务余额情况表'!$A$1:$B$12</definedName>
    <definedName name="Z_C7CFC13E_6DEE_40AF_8CBB_9E84A3220D67_.wvu.PrintArea" localSheetId="10" hidden="1">'2023对下转移支付分地区'!$A$1:$E$16</definedName>
    <definedName name="Z_C7CFC13E_6DEE_40AF_8CBB_9E84A3220D67_.wvu.PrintArea" localSheetId="9" hidden="1">'2023对下转移支付分项目'!$A$1:$B$73</definedName>
    <definedName name="Z_C7CFC13E_6DEE_40AF_8CBB_9E84A3220D67_.wvu.PrintArea" localSheetId="18" hidden="1">'2023国收'!$A$1:$D$10</definedName>
    <definedName name="Z_C7CFC13E_6DEE_40AF_8CBB_9E84A3220D67_.wvu.PrintArea" localSheetId="19" hidden="1">'2023国支'!$A$1:$D$12</definedName>
    <definedName name="Z_C7CFC13E_6DEE_40AF_8CBB_9E84A3220D67_.wvu.PrintArea" localSheetId="23" hidden="1">'2023国资转移支付'!$A$1:$L$6</definedName>
    <definedName name="Z_C7CFC13E_6DEE_40AF_8CBB_9E84A3220D67_.wvu.PrintArea" localSheetId="17" hidden="1">'2023基对下转移支付'!$A$1:$N$16</definedName>
    <definedName name="Z_C7CFC13E_6DEE_40AF_8CBB_9E84A3220D67_.wvu.PrintArea" localSheetId="11" hidden="1">'2023三公'!$A$1:$D$10</definedName>
    <definedName name="Z_C7CFC13E_6DEE_40AF_8CBB_9E84A3220D67_.wvu.PrintArea" localSheetId="20" hidden="1">'2023省国收'!$A$1:$D$27</definedName>
    <definedName name="Z_C7CFC13E_6DEE_40AF_8CBB_9E84A3220D67_.wvu.PrintArea" localSheetId="21" hidden="1">'2023省国收 (比预算)'!$A$1:$D$41</definedName>
    <definedName name="Z_C7CFC13E_6DEE_40AF_8CBB_9E84A3220D67_.wvu.PrintArea" localSheetId="22" hidden="1">'2023省国支'!$A$1:$D$16</definedName>
    <definedName name="Z_C7CFC13E_6DEE_40AF_8CBB_9E84A3220D67_.wvu.PrintArea" localSheetId="8" hidden="1">'2023省基本支出经济分类'!#REF!</definedName>
    <definedName name="Z_C7CFC13E_6DEE_40AF_8CBB_9E84A3220D67_.wvu.PrintArea" localSheetId="14" hidden="1">'2023省基收'!$A$1:$D$20</definedName>
    <definedName name="Z_C7CFC13E_6DEE_40AF_8CBB_9E84A3220D67_.wvu.PrintArea" localSheetId="15" hidden="1">'2023省基收 (比预算)'!$A$1:$D$28</definedName>
    <definedName name="Z_C7CFC13E_6DEE_40AF_8CBB_9E84A3220D67_.wvu.PrintArea" localSheetId="16" hidden="1">'2023省基支'!$A$1:$D$32</definedName>
    <definedName name="Z_C7CFC13E_6DEE_40AF_8CBB_9E84A3220D67_.wvu.PrintArea" localSheetId="26" hidden="1">'2023省社收'!#REF!</definedName>
    <definedName name="Z_C7CFC13E_6DEE_40AF_8CBB_9E84A3220D67_.wvu.PrintArea" localSheetId="27" hidden="1">'2023省社支 '!$A$1:$D$28</definedName>
    <definedName name="Z_C7CFC13E_6DEE_40AF_8CBB_9E84A3220D67_.wvu.PrintArea" localSheetId="4" hidden="1">'2023省收'!$A$1:$D$25</definedName>
    <definedName name="Z_C7CFC13E_6DEE_40AF_8CBB_9E84A3220D67_.wvu.PrintArea" localSheetId="5" hidden="1">'2023省收 (比预算)'!$A$1:$D$46</definedName>
    <definedName name="Z_C7CFC13E_6DEE_40AF_8CBB_9E84A3220D67_.wvu.PrintArea" localSheetId="7" hidden="1">'2023省支经济分类'!$A$1:$D$17</definedName>
    <definedName name="Z_C7CFC13E_6DEE_40AF_8CBB_9E84A3220D67_.wvu.PrintArea" localSheetId="0" hidden="1">目录!$A$3:$B$32</definedName>
    <definedName name="Z_C7CFC13E_6DEE_40AF_8CBB_9E84A3220D67_.wvu.PrintArea" localSheetId="1" hidden="1">'目录 (2)'!$A$1:$C$54</definedName>
    <definedName name="Z_C7CFC13E_6DEE_40AF_8CBB_9E84A3220D67_.wvu.PrintTitles" localSheetId="9" hidden="1">'2023对下转移支付分项目'!$1:$4</definedName>
    <definedName name="Z_C7CFC13E_6DEE_40AF_8CBB_9E84A3220D67_.wvu.PrintTitles" localSheetId="18" hidden="1">'2023国收'!$1:$4</definedName>
    <definedName name="Z_C7CFC13E_6DEE_40AF_8CBB_9E84A3220D67_.wvu.PrintTitles" localSheetId="19" hidden="1">'2023国支'!$1:$4</definedName>
    <definedName name="Z_C7CFC13E_6DEE_40AF_8CBB_9E84A3220D67_.wvu.PrintTitles" localSheetId="23" hidden="1">'2023国资转移支付'!$1:$4</definedName>
    <definedName name="Z_C7CFC13E_6DEE_40AF_8CBB_9E84A3220D67_.wvu.PrintTitles" localSheetId="17" hidden="1">'2023基对下转移支付'!$1:$4</definedName>
    <definedName name="Z_C7CFC13E_6DEE_40AF_8CBB_9E84A3220D67_.wvu.PrintTitles" localSheetId="11" hidden="1">'2023三公'!$1:$4</definedName>
    <definedName name="Z_C7CFC13E_6DEE_40AF_8CBB_9E84A3220D67_.wvu.PrintTitles" localSheetId="20" hidden="1">'2023省国收'!$1:$4</definedName>
    <definedName name="Z_C7CFC13E_6DEE_40AF_8CBB_9E84A3220D67_.wvu.PrintTitles" localSheetId="21" hidden="1">'2023省国收 (比预算)'!$1:$4</definedName>
    <definedName name="Z_C7CFC13E_6DEE_40AF_8CBB_9E84A3220D67_.wvu.PrintTitles" localSheetId="22" hidden="1">'2023省国支'!$1:$4</definedName>
    <definedName name="Z_C7CFC13E_6DEE_40AF_8CBB_9E84A3220D67_.wvu.PrintTitles" localSheetId="8" hidden="1">'2023省基本支出经济分类'!$1:$4</definedName>
    <definedName name="Z_C7CFC13E_6DEE_40AF_8CBB_9E84A3220D67_.wvu.PrintTitles" localSheetId="14" hidden="1">'2023省基收'!$1:$4</definedName>
    <definedName name="Z_C7CFC13E_6DEE_40AF_8CBB_9E84A3220D67_.wvu.PrintTitles" localSheetId="15" hidden="1">'2023省基收 (比预算)'!$1:$4</definedName>
    <definedName name="Z_C7CFC13E_6DEE_40AF_8CBB_9E84A3220D67_.wvu.PrintTitles" localSheetId="16" hidden="1">'2023省基支'!$1:$4</definedName>
    <definedName name="Z_C7CFC13E_6DEE_40AF_8CBB_9E84A3220D67_.wvu.PrintTitles" localSheetId="26" hidden="1">'2023省社收'!$1:$4</definedName>
    <definedName name="Z_C7CFC13E_6DEE_40AF_8CBB_9E84A3220D67_.wvu.PrintTitles" localSheetId="27" hidden="1">'2023省社支 '!$1:$4</definedName>
    <definedName name="Z_C7CFC13E_6DEE_40AF_8CBB_9E84A3220D67_.wvu.PrintTitles" localSheetId="4" hidden="1">'2023省收'!$1:$4</definedName>
    <definedName name="Z_C7CFC13E_6DEE_40AF_8CBB_9E84A3220D67_.wvu.PrintTitles" localSheetId="5" hidden="1">'2023省收 (比预算)'!$1:$4</definedName>
    <definedName name="Z_C7CFC13E_6DEE_40AF_8CBB_9E84A3220D67_.wvu.PrintTitles" localSheetId="7" hidden="1">'2023省支经济分类'!$1:$4</definedName>
    <definedName name="Z_C7CFC13E_6DEE_40AF_8CBB_9E84A3220D67_.wvu.PrintTitles" localSheetId="0" hidden="1">目录!$3:$3</definedName>
    <definedName name="Z_C7CFC13E_6DEE_40AF_8CBB_9E84A3220D67_.wvu.PrintTitles" localSheetId="1" hidden="1">'目录 (2)'!$1:$2</definedName>
    <definedName name="Z_C7CFC13E_6DEE_40AF_8CBB_9E84A3220D67_.wvu.Rows" localSheetId="18" hidden="1">'2023国收'!#REF!,'2023国收'!#REF!,'2023国收'!#REF!</definedName>
    <definedName name="Z_C7CFC13E_6DEE_40AF_8CBB_9E84A3220D67_.wvu.Rows" localSheetId="19" hidden="1">'2023国支'!#REF!,'2023国支'!#REF!,'2023国支'!#REF!,'2023国支'!#REF!,'2023国支'!#REF!,'2023国支'!#REF!</definedName>
    <definedName name="Z_C7CFC13E_6DEE_40AF_8CBB_9E84A3220D67_.wvu.Rows" localSheetId="20" hidden="1">'2023省国收'!$9:$21,'2023省国收'!#REF!,'2023省国收'!$24:$24</definedName>
    <definedName name="Z_C7CFC13E_6DEE_40AF_8CBB_9E84A3220D67_.wvu.Rows" localSheetId="21" hidden="1">'2023省国收 (比预算)'!$8:$21,'2023省国收 (比预算)'!$24:$24,'2023省国收 (比预算)'!$37:$37</definedName>
    <definedName name="Z_C7CFC13E_6DEE_40AF_8CBB_9E84A3220D67_.wvu.Rows" localSheetId="22" hidden="1">'2023省国支'!#REF!,'2023省国支'!#REF!,'2023省国支'!$9:$9,'2023省国支'!#REF!,'2023省国支'!#REF!,'2023省国支'!$13:$13</definedName>
    <definedName name="Z_C7CFC13E_6DEE_40AF_8CBB_9E84A3220D67_.wvu.Rows" localSheetId="14" hidden="1">'2023省基收'!#REF!,'2023省基收'!#REF!,'2023省基收'!#REF!,'2023省基收'!$17:$17,'2023省基收'!#REF!</definedName>
    <definedName name="Z_C7CFC13E_6DEE_40AF_8CBB_9E84A3220D67_.wvu.Rows" localSheetId="15" hidden="1">'2023省基收 (比预算)'!#REF!,'2023省基收 (比预算)'!#REF!,'2023省基收 (比预算)'!#REF!,'2023省基收 (比预算)'!$23:$24,'2023省基收 (比预算)'!$26:$26</definedName>
    <definedName name="Z_C7CFC13E_6DEE_40AF_8CBB_9E84A3220D67_.wvu.Rows" localSheetId="16" hidden="1">'2023省基支'!$28:$29,'2023省基支'!#REF!</definedName>
    <definedName name="Z_C7CFC13E_6DEE_40AF_8CBB_9E84A3220D67_.wvu.Rows" localSheetId="26" hidden="1">'2023省社收'!$50:$52,'2023省社收'!$61:$61,'2023省社收'!$69:$74,'2023省社收'!#REF!,'2023省社收'!#REF!,'2023省社收'!#REF!,'2023省社收'!#REF!</definedName>
    <definedName name="Z_C7CFC13E_6DEE_40AF_8CBB_9E84A3220D67_.wvu.Rows" localSheetId="27" hidden="1">'2023省社支 '!$7:$7,'2023省社支 '!#REF!,'2023省社支 '!#REF!,'2023省社支 '!#REF!,'2023省社支 '!$24:$24,'2023省社支 '!$26:$26,'2023省社支 '!#REF!,'2023省社支 '!#REF!</definedName>
    <definedName name="Z_C7CFC13E_6DEE_40AF_8CBB_9E84A3220D67_.wvu.Rows" localSheetId="4" hidden="1">'2023省收'!#REF!,'2023省收'!#REF!,'2023省收'!#REF!,'2023省收'!#REF!,'2023省收'!#REF!,'2023省收'!#REF!,'2023省收'!#REF!,'2023省收'!#REF!,'2023省收'!#REF!,'2023省收'!#REF!</definedName>
    <definedName name="Z_C7CFC13E_6DEE_40AF_8CBB_9E84A3220D67_.wvu.Rows" localSheetId="5" hidden="1">'2023省收 (比预算)'!$7:$7,'2023省收 (比预算)'!$9:$9,'2023省收 (比预算)'!$11:$11,'2023省收 (比预算)'!$13:$18,'2023省收 (比预算)'!$20:$20,'2023省收 (比预算)'!$22:$22,'2023省收 (比预算)'!$27:$27,'2023省收 (比预算)'!$40:$40,'2023省收 (比预算)'!#REF!,'2023省收 (比预算)'!#REF!</definedName>
    <definedName name="Z_D508955C_0331_411E_9B0B_724792A19EA1_.wvu.FilterData" localSheetId="9" hidden="1">'2023对下转移支付分项目'!$A$4:$B$73</definedName>
    <definedName name="Z_D508955C_0331_411E_9B0B_724792A19EA1_.wvu.FilterData" localSheetId="8" hidden="1">'2023省基本支出经济分类'!#REF!</definedName>
    <definedName name="Z_F93E8A1D_8151_42CE_B681_7A98D322EC8E_.wvu.Cols" localSheetId="4" hidden="1">'2023省收'!#REF!</definedName>
    <definedName name="Z_F93E8A1D_8151_42CE_B681_7A98D322EC8E_.wvu.Cols" localSheetId="5" hidden="1">'2023省收 (比预算)'!#REF!</definedName>
    <definedName name="Z_F93E8A1D_8151_42CE_B681_7A98D322EC8E_.wvu.FilterData" localSheetId="9" hidden="1">'2023对下转移支付分项目'!$A$4:$B$73</definedName>
    <definedName name="Z_F93E8A1D_8151_42CE_B681_7A98D322EC8E_.wvu.FilterData" localSheetId="8" hidden="1">'2023省基本支出经济分类'!#REF!</definedName>
    <definedName name="Z_F93E8A1D_8151_42CE_B681_7A98D322EC8E_.wvu.PrintArea" localSheetId="10" hidden="1">'2023对下转移支付分地区'!$A$1:$E$16</definedName>
    <definedName name="Z_F93E8A1D_8151_42CE_B681_7A98D322EC8E_.wvu.PrintArea" localSheetId="9" hidden="1">'2023对下转移支付分项目'!$A$1:$B$73</definedName>
    <definedName name="Z_F93E8A1D_8151_42CE_B681_7A98D322EC8E_.wvu.PrintArea" localSheetId="17" hidden="1">'2023基对下转移支付'!$A$1:$N$16</definedName>
    <definedName name="Z_F93E8A1D_8151_42CE_B681_7A98D322EC8E_.wvu.PrintArea" localSheetId="11" hidden="1">'2023三公'!$A$1:$D$10</definedName>
    <definedName name="Z_F93E8A1D_8151_42CE_B681_7A98D322EC8E_.wvu.PrintArea" localSheetId="8" hidden="1">'2023省基本支出经济分类'!#REF!</definedName>
    <definedName name="Z_F93E8A1D_8151_42CE_B681_7A98D322EC8E_.wvu.PrintArea" localSheetId="14" hidden="1">'2023省基收'!$A$1:$D$20</definedName>
    <definedName name="Z_F93E8A1D_8151_42CE_B681_7A98D322EC8E_.wvu.PrintArea" localSheetId="15" hidden="1">'2023省基收 (比预算)'!$A$1:$D$28</definedName>
    <definedName name="Z_F93E8A1D_8151_42CE_B681_7A98D322EC8E_.wvu.PrintArea" localSheetId="16" hidden="1">'2023省基支'!$A$1:$D$32</definedName>
    <definedName name="Z_F93E8A1D_8151_42CE_B681_7A98D322EC8E_.wvu.PrintArea" localSheetId="27" hidden="1">'2023省社支 '!$A$1:$D$28</definedName>
    <definedName name="Z_F93E8A1D_8151_42CE_B681_7A98D322EC8E_.wvu.PrintArea" localSheetId="4" hidden="1">'2023省收'!$A$1:$D$25</definedName>
    <definedName name="Z_F93E8A1D_8151_42CE_B681_7A98D322EC8E_.wvu.PrintArea" localSheetId="5" hidden="1">'2023省收 (比预算)'!$A$1:$D$46</definedName>
    <definedName name="Z_F93E8A1D_8151_42CE_B681_7A98D322EC8E_.wvu.PrintArea" localSheetId="7" hidden="1">'2023省支经济分类'!$A$1:$D$17</definedName>
    <definedName name="Z_F93E8A1D_8151_42CE_B681_7A98D322EC8E_.wvu.PrintArea" localSheetId="0" hidden="1">目录!$A$3:$B$32</definedName>
    <definedName name="Z_F93E8A1D_8151_42CE_B681_7A98D322EC8E_.wvu.PrintArea" localSheetId="1" hidden="1">'目录 (2)'!$A$1:$C$54</definedName>
    <definedName name="Z_F93E8A1D_8151_42CE_B681_7A98D322EC8E_.wvu.PrintTitles" localSheetId="9" hidden="1">'2023对下转移支付分项目'!$1:$4</definedName>
    <definedName name="Z_F93E8A1D_8151_42CE_B681_7A98D322EC8E_.wvu.PrintTitles" localSheetId="17" hidden="1">'2023基对下转移支付'!$1:$4</definedName>
    <definedName name="Z_F93E8A1D_8151_42CE_B681_7A98D322EC8E_.wvu.PrintTitles" localSheetId="11" hidden="1">'2023三公'!$1:$4</definedName>
    <definedName name="Z_F93E8A1D_8151_42CE_B681_7A98D322EC8E_.wvu.PrintTitles" localSheetId="8" hidden="1">'2023省基本支出经济分类'!$1:$4</definedName>
    <definedName name="Z_F93E8A1D_8151_42CE_B681_7A98D322EC8E_.wvu.PrintTitles" localSheetId="14" hidden="1">'2023省基收'!$1:$4</definedName>
    <definedName name="Z_F93E8A1D_8151_42CE_B681_7A98D322EC8E_.wvu.PrintTitles" localSheetId="15" hidden="1">'2023省基收 (比预算)'!$1:$4</definedName>
    <definedName name="Z_F93E8A1D_8151_42CE_B681_7A98D322EC8E_.wvu.PrintTitles" localSheetId="16" hidden="1">'2023省基支'!$1:$4</definedName>
    <definedName name="Z_F93E8A1D_8151_42CE_B681_7A98D322EC8E_.wvu.PrintTitles" localSheetId="27" hidden="1">'2023省社支 '!$1:$4</definedName>
    <definedName name="Z_F93E8A1D_8151_42CE_B681_7A98D322EC8E_.wvu.PrintTitles" localSheetId="4" hidden="1">'2023省收'!$1:$4</definedName>
    <definedName name="Z_F93E8A1D_8151_42CE_B681_7A98D322EC8E_.wvu.PrintTitles" localSheetId="5" hidden="1">'2023省收 (比预算)'!$1:$4</definedName>
    <definedName name="Z_F93E8A1D_8151_42CE_B681_7A98D322EC8E_.wvu.PrintTitles" localSheetId="7" hidden="1">'2023省支经济分类'!$1:$4</definedName>
    <definedName name="Z_F93E8A1D_8151_42CE_B681_7A98D322EC8E_.wvu.PrintTitles" localSheetId="0" hidden="1">目录!$3:$3</definedName>
    <definedName name="Z_F93E8A1D_8151_42CE_B681_7A98D322EC8E_.wvu.PrintTitles" localSheetId="1" hidden="1">'目录 (2)'!$1:$2</definedName>
    <definedName name="Z_F93E8A1D_8151_42CE_B681_7A98D322EC8E_.wvu.Rows" localSheetId="14" hidden="1">'2023省基收'!#REF!,'2023省基收'!#REF!,'2023省基收'!#REF!,'2023省基收'!#REF!,'2023省基收'!$17:$17,'2023省基收'!#REF!</definedName>
    <definedName name="Z_F93E8A1D_8151_42CE_B681_7A98D322EC8E_.wvu.Rows" localSheetId="15" hidden="1">'2023省基收 (比预算)'!#REF!,'2023省基收 (比预算)'!$12:$13,'2023省基收 (比预算)'!#REF!,'2023省基收 (比预算)'!$16:$17,'2023省基收 (比预算)'!$23:$24,'2023省基收 (比预算)'!$26:$26</definedName>
    <definedName name="Z_F93E8A1D_8151_42CE_B681_7A98D322EC8E_.wvu.Rows" localSheetId="16" hidden="1">'2023省基支'!$12:$12,'2023省基支'!$28:$29,'2023省基支'!#REF!,'2023省基支'!$32:$32</definedName>
    <definedName name="Z_F93E8A1D_8151_42CE_B681_7A98D322EC8E_.wvu.Rows" localSheetId="27" hidden="1">'2023省社支 '!#REF!,'2023省社支 '!#REF!,'2023省社支 '!$26:$26</definedName>
    <definedName name="Z_F93E8A1D_8151_42CE_B681_7A98D322EC8E_.wvu.Rows" localSheetId="4" hidden="1">'2023省收'!#REF!,'2023省收'!#REF!,'2023省收'!#REF!,'2023省收'!#REF!,'2023省收'!#REF!,'2023省收'!#REF!,'2023省收'!#REF!,'2023省收'!#REF!,'2023省收'!$18:$18,'2023省收'!#REF!,'2023省收'!#REF!,'2023省收'!#REF!,'2023省收'!#REF!,'2023省收'!#REF!</definedName>
    <definedName name="Z_F93E8A1D_8151_42CE_B681_7A98D322EC8E_.wvu.Rows" localSheetId="5" hidden="1">'2023省收 (比预算)'!$7:$7,'2023省收 (比预算)'!$9:$9,'2023省收 (比预算)'!$11:$11,'2023省收 (比预算)'!$13:$18,'2023省收 (比预算)'!$20:$20,'2023省收 (比预算)'!$22:$22,'2023省收 (比预算)'!$27:$27,'2023省收 (比预算)'!$29:$29,'2023省收 (比预算)'!$33:$33,'2023省收 (比预算)'!$36:$38,'2023省收 (比预算)'!$40:$40,'2023省收 (比预算)'!#REF!,'2023省收 (比预算)'!#REF!,'2023省收 (比预算)'!#REF!</definedName>
    <definedName name="地区名称" localSheetId="31">#REF!</definedName>
    <definedName name="地区名称" localSheetId="33">#REF!</definedName>
    <definedName name="地区名称" localSheetId="9">#REF!</definedName>
    <definedName name="地区名称" localSheetId="17">#REF!</definedName>
    <definedName name="地区名称" localSheetId="11">#REF!</definedName>
    <definedName name="地区名称" localSheetId="21">#REF!</definedName>
    <definedName name="地区名称" localSheetId="8">#REF!</definedName>
    <definedName name="地区名称" localSheetId="15">#REF!</definedName>
    <definedName name="地区名称" localSheetId="16">#REF!</definedName>
    <definedName name="地区名称" localSheetId="5">#REF!</definedName>
    <definedName name="地区名称" localSheetId="7">#REF!</definedName>
    <definedName name="地区名称" localSheetId="1">#REF!</definedName>
    <definedName name="地区名称">#REF!</definedName>
    <definedName name="福州" localSheetId="31">#REF!</definedName>
    <definedName name="福州" localSheetId="33">#REF!</definedName>
    <definedName name="福州" localSheetId="9">#REF!</definedName>
    <definedName name="福州" localSheetId="17">#REF!</definedName>
    <definedName name="福州" localSheetId="11">#REF!</definedName>
    <definedName name="福州" localSheetId="21">#REF!</definedName>
    <definedName name="福州" localSheetId="8">#REF!</definedName>
    <definedName name="福州" localSheetId="15">#REF!</definedName>
    <definedName name="福州" localSheetId="16">#REF!</definedName>
    <definedName name="福州" localSheetId="5">#REF!</definedName>
    <definedName name="福州" localSheetId="7">#REF!</definedName>
    <definedName name="福州" localSheetId="1">#REF!</definedName>
    <definedName name="福州">#REF!</definedName>
    <definedName name="汇率" localSheetId="31">#REF!</definedName>
    <definedName name="汇率" localSheetId="33">#REF!</definedName>
    <definedName name="汇率" localSheetId="9">#REF!</definedName>
    <definedName name="汇率" localSheetId="17">#REF!</definedName>
    <definedName name="汇率" localSheetId="11">#REF!</definedName>
    <definedName name="汇率" localSheetId="21">#REF!</definedName>
    <definedName name="汇率" localSheetId="8">#REF!</definedName>
    <definedName name="汇率" localSheetId="15">#REF!</definedName>
    <definedName name="汇率" localSheetId="16">#REF!</definedName>
    <definedName name="汇率" localSheetId="5">#REF!</definedName>
    <definedName name="汇率" localSheetId="7">#REF!</definedName>
    <definedName name="汇率" localSheetId="1">#REF!</definedName>
    <definedName name="汇率">#REF!</definedName>
    <definedName name="全额差额比例" localSheetId="31">'[2]C01-1'!#REF!</definedName>
    <definedName name="全额差额比例" localSheetId="33">'[2]C01-1'!#REF!</definedName>
    <definedName name="全额差额比例" localSheetId="11">'[2]C01-1'!#REF!</definedName>
    <definedName name="全额差额比例" localSheetId="1">'[2]C01-1'!#REF!</definedName>
    <definedName name="全额差额比例">'[2]C01-1'!#REF!</definedName>
    <definedName name="生产列1" localSheetId="31">#REF!</definedName>
    <definedName name="生产列1" localSheetId="33">#REF!</definedName>
    <definedName name="生产列1" localSheetId="9">#REF!</definedName>
    <definedName name="生产列1" localSheetId="17">#REF!</definedName>
    <definedName name="生产列1" localSheetId="11">#REF!</definedName>
    <definedName name="生产列1" localSheetId="21">#REF!</definedName>
    <definedName name="生产列1" localSheetId="8">#REF!</definedName>
    <definedName name="生产列1" localSheetId="15">#REF!</definedName>
    <definedName name="生产列1" localSheetId="16">#REF!</definedName>
    <definedName name="生产列1" localSheetId="5">#REF!</definedName>
    <definedName name="生产列1" localSheetId="7">#REF!</definedName>
    <definedName name="生产列1" localSheetId="1">#REF!</definedName>
    <definedName name="生产列1">#REF!</definedName>
    <definedName name="生产列11" localSheetId="31">#REF!</definedName>
    <definedName name="生产列11" localSheetId="33">#REF!</definedName>
    <definedName name="生产列11" localSheetId="9">#REF!</definedName>
    <definedName name="生产列11" localSheetId="17">#REF!</definedName>
    <definedName name="生产列11" localSheetId="11">#REF!</definedName>
    <definedName name="生产列11" localSheetId="21">#REF!</definedName>
    <definedName name="生产列11" localSheetId="8">#REF!</definedName>
    <definedName name="生产列11" localSheetId="15">#REF!</definedName>
    <definedName name="生产列11" localSheetId="16">#REF!</definedName>
    <definedName name="生产列11" localSheetId="5">#REF!</definedName>
    <definedName name="生产列11" localSheetId="7">#REF!</definedName>
    <definedName name="生产列11" localSheetId="1">#REF!</definedName>
    <definedName name="生产列11">#REF!</definedName>
    <definedName name="生产列15" localSheetId="31">#REF!</definedName>
    <definedName name="生产列15" localSheetId="33">#REF!</definedName>
    <definedName name="生产列15" localSheetId="9">#REF!</definedName>
    <definedName name="生产列15" localSheetId="17">#REF!</definedName>
    <definedName name="生产列15" localSheetId="11">#REF!</definedName>
    <definedName name="生产列15" localSheetId="21">#REF!</definedName>
    <definedName name="生产列15" localSheetId="8">#REF!</definedName>
    <definedName name="生产列15" localSheetId="15">#REF!</definedName>
    <definedName name="生产列15" localSheetId="16">#REF!</definedName>
    <definedName name="生产列15" localSheetId="5">#REF!</definedName>
    <definedName name="生产列15" localSheetId="7">#REF!</definedName>
    <definedName name="生产列15" localSheetId="1">#REF!</definedName>
    <definedName name="生产列15">#REF!</definedName>
    <definedName name="生产列16" localSheetId="31">#REF!</definedName>
    <definedName name="生产列16" localSheetId="33">#REF!</definedName>
    <definedName name="生产列16" localSheetId="9">#REF!</definedName>
    <definedName name="生产列16" localSheetId="17">#REF!</definedName>
    <definedName name="生产列16" localSheetId="11">#REF!</definedName>
    <definedName name="生产列16" localSheetId="21">#REF!</definedName>
    <definedName name="生产列16" localSheetId="8">#REF!</definedName>
    <definedName name="生产列16" localSheetId="15">#REF!</definedName>
    <definedName name="生产列16" localSheetId="16">#REF!</definedName>
    <definedName name="生产列16" localSheetId="5">#REF!</definedName>
    <definedName name="生产列16" localSheetId="7">#REF!</definedName>
    <definedName name="生产列16" localSheetId="1">#REF!</definedName>
    <definedName name="生产列16">#REF!</definedName>
    <definedName name="生产列17" localSheetId="31">#REF!</definedName>
    <definedName name="生产列17" localSheetId="33">#REF!</definedName>
    <definedName name="生产列17" localSheetId="9">#REF!</definedName>
    <definedName name="生产列17" localSheetId="17">#REF!</definedName>
    <definedName name="生产列17" localSheetId="11">#REF!</definedName>
    <definedName name="生产列17" localSheetId="21">#REF!</definedName>
    <definedName name="生产列17" localSheetId="8">#REF!</definedName>
    <definedName name="生产列17" localSheetId="15">#REF!</definedName>
    <definedName name="生产列17" localSheetId="16">#REF!</definedName>
    <definedName name="生产列17" localSheetId="5">#REF!</definedName>
    <definedName name="生产列17" localSheetId="7">#REF!</definedName>
    <definedName name="生产列17" localSheetId="1">#REF!</definedName>
    <definedName name="生产列17">#REF!</definedName>
    <definedName name="生产列19" localSheetId="31">#REF!</definedName>
    <definedName name="生产列19" localSheetId="33">#REF!</definedName>
    <definedName name="生产列19" localSheetId="9">#REF!</definedName>
    <definedName name="生产列19" localSheetId="17">#REF!</definedName>
    <definedName name="生产列19" localSheetId="11">#REF!</definedName>
    <definedName name="生产列19" localSheetId="21">#REF!</definedName>
    <definedName name="生产列19" localSheetId="8">#REF!</definedName>
    <definedName name="生产列19" localSheetId="15">#REF!</definedName>
    <definedName name="生产列19" localSheetId="16">#REF!</definedName>
    <definedName name="生产列19" localSheetId="5">#REF!</definedName>
    <definedName name="生产列19" localSheetId="7">#REF!</definedName>
    <definedName name="生产列19" localSheetId="1">#REF!</definedName>
    <definedName name="生产列19">#REF!</definedName>
    <definedName name="生产列2" localSheetId="31">#REF!</definedName>
    <definedName name="生产列2" localSheetId="33">#REF!</definedName>
    <definedName name="生产列2" localSheetId="9">#REF!</definedName>
    <definedName name="生产列2" localSheetId="17">#REF!</definedName>
    <definedName name="生产列2" localSheetId="11">#REF!</definedName>
    <definedName name="生产列2" localSheetId="21">#REF!</definedName>
    <definedName name="生产列2" localSheetId="8">#REF!</definedName>
    <definedName name="生产列2" localSheetId="15">#REF!</definedName>
    <definedName name="生产列2" localSheetId="16">#REF!</definedName>
    <definedName name="生产列2" localSheetId="5">#REF!</definedName>
    <definedName name="生产列2" localSheetId="7">#REF!</definedName>
    <definedName name="生产列2" localSheetId="1">#REF!</definedName>
    <definedName name="生产列2">#REF!</definedName>
    <definedName name="生产列20" localSheetId="31">#REF!</definedName>
    <definedName name="生产列20" localSheetId="33">#REF!</definedName>
    <definedName name="生产列20" localSheetId="9">#REF!</definedName>
    <definedName name="生产列20" localSheetId="17">#REF!</definedName>
    <definedName name="生产列20" localSheetId="11">#REF!</definedName>
    <definedName name="生产列20" localSheetId="21">#REF!</definedName>
    <definedName name="生产列20" localSheetId="8">#REF!</definedName>
    <definedName name="生产列20" localSheetId="15">#REF!</definedName>
    <definedName name="生产列20" localSheetId="16">#REF!</definedName>
    <definedName name="生产列20" localSheetId="5">#REF!</definedName>
    <definedName name="生产列20" localSheetId="7">#REF!</definedName>
    <definedName name="生产列20" localSheetId="1">#REF!</definedName>
    <definedName name="生产列20">#REF!</definedName>
    <definedName name="生产列3" localSheetId="31">#REF!</definedName>
    <definedName name="生产列3" localSheetId="33">#REF!</definedName>
    <definedName name="生产列3" localSheetId="9">#REF!</definedName>
    <definedName name="生产列3" localSheetId="17">#REF!</definedName>
    <definedName name="生产列3" localSheetId="11">#REF!</definedName>
    <definedName name="生产列3" localSheetId="21">#REF!</definedName>
    <definedName name="生产列3" localSheetId="8">#REF!</definedName>
    <definedName name="生产列3" localSheetId="15">#REF!</definedName>
    <definedName name="生产列3" localSheetId="16">#REF!</definedName>
    <definedName name="生产列3" localSheetId="5">#REF!</definedName>
    <definedName name="生产列3" localSheetId="7">#REF!</definedName>
    <definedName name="生产列3" localSheetId="1">#REF!</definedName>
    <definedName name="生产列3">#REF!</definedName>
    <definedName name="生产列4" localSheetId="31">#REF!</definedName>
    <definedName name="生产列4" localSheetId="33">#REF!</definedName>
    <definedName name="生产列4" localSheetId="9">#REF!</definedName>
    <definedName name="生产列4" localSheetId="17">#REF!</definedName>
    <definedName name="生产列4" localSheetId="11">#REF!</definedName>
    <definedName name="生产列4" localSheetId="21">#REF!</definedName>
    <definedName name="生产列4" localSheetId="8">#REF!</definedName>
    <definedName name="生产列4" localSheetId="15">#REF!</definedName>
    <definedName name="生产列4" localSheetId="16">#REF!</definedName>
    <definedName name="生产列4" localSheetId="5">#REF!</definedName>
    <definedName name="生产列4" localSheetId="7">#REF!</definedName>
    <definedName name="生产列4" localSheetId="1">#REF!</definedName>
    <definedName name="生产列4">#REF!</definedName>
    <definedName name="生产列5" localSheetId="31">#REF!</definedName>
    <definedName name="生产列5" localSheetId="33">#REF!</definedName>
    <definedName name="生产列5" localSheetId="9">#REF!</definedName>
    <definedName name="生产列5" localSheetId="17">#REF!</definedName>
    <definedName name="生产列5" localSheetId="11">#REF!</definedName>
    <definedName name="生产列5" localSheetId="21">#REF!</definedName>
    <definedName name="生产列5" localSheetId="8">#REF!</definedName>
    <definedName name="生产列5" localSheetId="15">#REF!</definedName>
    <definedName name="生产列5" localSheetId="16">#REF!</definedName>
    <definedName name="生产列5" localSheetId="5">#REF!</definedName>
    <definedName name="生产列5" localSheetId="7">#REF!</definedName>
    <definedName name="生产列5" localSheetId="1">#REF!</definedName>
    <definedName name="生产列5">#REF!</definedName>
    <definedName name="生产列6" localSheetId="31">#REF!</definedName>
    <definedName name="生产列6" localSheetId="33">#REF!</definedName>
    <definedName name="生产列6" localSheetId="9">#REF!</definedName>
    <definedName name="生产列6" localSheetId="17">#REF!</definedName>
    <definedName name="生产列6" localSheetId="11">#REF!</definedName>
    <definedName name="生产列6" localSheetId="21">#REF!</definedName>
    <definedName name="生产列6" localSheetId="8">#REF!</definedName>
    <definedName name="生产列6" localSheetId="15">#REF!</definedName>
    <definedName name="生产列6" localSheetId="16">#REF!</definedName>
    <definedName name="生产列6" localSheetId="5">#REF!</definedName>
    <definedName name="生产列6" localSheetId="7">#REF!</definedName>
    <definedName name="生产列6" localSheetId="1">#REF!</definedName>
    <definedName name="生产列6">#REF!</definedName>
    <definedName name="生产列7" localSheetId="31">#REF!</definedName>
    <definedName name="生产列7" localSheetId="33">#REF!</definedName>
    <definedName name="生产列7" localSheetId="9">#REF!</definedName>
    <definedName name="生产列7" localSheetId="17">#REF!</definedName>
    <definedName name="生产列7" localSheetId="11">#REF!</definedName>
    <definedName name="生产列7" localSheetId="21">#REF!</definedName>
    <definedName name="生产列7" localSheetId="8">#REF!</definedName>
    <definedName name="生产列7" localSheetId="15">#REF!</definedName>
    <definedName name="生产列7" localSheetId="16">#REF!</definedName>
    <definedName name="生产列7" localSheetId="5">#REF!</definedName>
    <definedName name="生产列7" localSheetId="7">#REF!</definedName>
    <definedName name="生产列7" localSheetId="1">#REF!</definedName>
    <definedName name="生产列7">#REF!</definedName>
    <definedName name="生产列8" localSheetId="31">#REF!</definedName>
    <definedName name="生产列8" localSheetId="33">#REF!</definedName>
    <definedName name="生产列8" localSheetId="9">#REF!</definedName>
    <definedName name="生产列8" localSheetId="17">#REF!</definedName>
    <definedName name="生产列8" localSheetId="11">#REF!</definedName>
    <definedName name="生产列8" localSheetId="21">#REF!</definedName>
    <definedName name="生产列8" localSheetId="8">#REF!</definedName>
    <definedName name="生产列8" localSheetId="15">#REF!</definedName>
    <definedName name="生产列8" localSheetId="16">#REF!</definedName>
    <definedName name="生产列8" localSheetId="5">#REF!</definedName>
    <definedName name="生产列8" localSheetId="7">#REF!</definedName>
    <definedName name="生产列8" localSheetId="1">#REF!</definedName>
    <definedName name="生产列8">#REF!</definedName>
    <definedName name="生产列9" localSheetId="31">#REF!</definedName>
    <definedName name="生产列9" localSheetId="33">#REF!</definedName>
    <definedName name="生产列9" localSheetId="9">#REF!</definedName>
    <definedName name="生产列9" localSheetId="17">#REF!</definedName>
    <definedName name="生产列9" localSheetId="11">#REF!</definedName>
    <definedName name="生产列9" localSheetId="21">#REF!</definedName>
    <definedName name="生产列9" localSheetId="8">#REF!</definedName>
    <definedName name="生产列9" localSheetId="15">#REF!</definedName>
    <definedName name="生产列9" localSheetId="16">#REF!</definedName>
    <definedName name="生产列9" localSheetId="5">#REF!</definedName>
    <definedName name="生产列9" localSheetId="7">#REF!</definedName>
    <definedName name="生产列9" localSheetId="1">#REF!</definedName>
    <definedName name="生产列9">#REF!</definedName>
    <definedName name="生产期" localSheetId="31">#REF!</definedName>
    <definedName name="生产期" localSheetId="33">#REF!</definedName>
    <definedName name="生产期" localSheetId="9">#REF!</definedName>
    <definedName name="生产期" localSheetId="17">#REF!</definedName>
    <definedName name="生产期" localSheetId="11">#REF!</definedName>
    <definedName name="生产期" localSheetId="21">#REF!</definedName>
    <definedName name="生产期" localSheetId="8">#REF!</definedName>
    <definedName name="生产期" localSheetId="15">#REF!</definedName>
    <definedName name="生产期" localSheetId="16">#REF!</definedName>
    <definedName name="生产期" localSheetId="5">#REF!</definedName>
    <definedName name="生产期" localSheetId="7">#REF!</definedName>
    <definedName name="生产期" localSheetId="1">#REF!</definedName>
    <definedName name="生产期">#REF!</definedName>
    <definedName name="生产期1" localSheetId="31">#REF!</definedName>
    <definedName name="生产期1" localSheetId="33">#REF!</definedName>
    <definedName name="生产期1" localSheetId="9">#REF!</definedName>
    <definedName name="生产期1" localSheetId="17">#REF!</definedName>
    <definedName name="生产期1" localSheetId="11">#REF!</definedName>
    <definedName name="生产期1" localSheetId="21">#REF!</definedName>
    <definedName name="生产期1" localSheetId="8">#REF!</definedName>
    <definedName name="生产期1" localSheetId="15">#REF!</definedName>
    <definedName name="生产期1" localSheetId="16">#REF!</definedName>
    <definedName name="生产期1" localSheetId="5">#REF!</definedName>
    <definedName name="生产期1" localSheetId="7">#REF!</definedName>
    <definedName name="生产期1" localSheetId="1">#REF!</definedName>
    <definedName name="生产期1">#REF!</definedName>
    <definedName name="生产期11" localSheetId="31">#REF!</definedName>
    <definedName name="生产期11" localSheetId="33">#REF!</definedName>
    <definedName name="生产期11" localSheetId="9">#REF!</definedName>
    <definedName name="生产期11" localSheetId="17">#REF!</definedName>
    <definedName name="生产期11" localSheetId="11">#REF!</definedName>
    <definedName name="生产期11" localSheetId="21">#REF!</definedName>
    <definedName name="生产期11" localSheetId="8">#REF!</definedName>
    <definedName name="生产期11" localSheetId="15">#REF!</definedName>
    <definedName name="生产期11" localSheetId="16">#REF!</definedName>
    <definedName name="生产期11" localSheetId="5">#REF!</definedName>
    <definedName name="生产期11" localSheetId="7">#REF!</definedName>
    <definedName name="生产期11" localSheetId="1">#REF!</definedName>
    <definedName name="生产期11">#REF!</definedName>
    <definedName name="生产期15" localSheetId="31">#REF!</definedName>
    <definedName name="生产期15" localSheetId="33">#REF!</definedName>
    <definedName name="生产期15" localSheetId="9">#REF!</definedName>
    <definedName name="生产期15" localSheetId="17">#REF!</definedName>
    <definedName name="生产期15" localSheetId="11">#REF!</definedName>
    <definedName name="生产期15" localSheetId="21">#REF!</definedName>
    <definedName name="生产期15" localSheetId="8">#REF!</definedName>
    <definedName name="生产期15" localSheetId="15">#REF!</definedName>
    <definedName name="生产期15" localSheetId="16">#REF!</definedName>
    <definedName name="生产期15" localSheetId="5">#REF!</definedName>
    <definedName name="生产期15" localSheetId="7">#REF!</definedName>
    <definedName name="生产期15" localSheetId="1">#REF!</definedName>
    <definedName name="生产期15">#REF!</definedName>
    <definedName name="生产期16" localSheetId="31">#REF!</definedName>
    <definedName name="生产期16" localSheetId="33">#REF!</definedName>
    <definedName name="生产期16" localSheetId="9">#REF!</definedName>
    <definedName name="生产期16" localSheetId="17">#REF!</definedName>
    <definedName name="生产期16" localSheetId="11">#REF!</definedName>
    <definedName name="生产期16" localSheetId="21">#REF!</definedName>
    <definedName name="生产期16" localSheetId="8">#REF!</definedName>
    <definedName name="生产期16" localSheetId="15">#REF!</definedName>
    <definedName name="生产期16" localSheetId="16">#REF!</definedName>
    <definedName name="生产期16" localSheetId="5">#REF!</definedName>
    <definedName name="生产期16" localSheetId="7">#REF!</definedName>
    <definedName name="生产期16" localSheetId="1">#REF!</definedName>
    <definedName name="生产期16">#REF!</definedName>
    <definedName name="生产期17" localSheetId="31">#REF!</definedName>
    <definedName name="生产期17" localSheetId="33">#REF!</definedName>
    <definedName name="生产期17" localSheetId="9">#REF!</definedName>
    <definedName name="生产期17" localSheetId="17">#REF!</definedName>
    <definedName name="生产期17" localSheetId="11">#REF!</definedName>
    <definedName name="生产期17" localSheetId="21">#REF!</definedName>
    <definedName name="生产期17" localSheetId="8">#REF!</definedName>
    <definedName name="生产期17" localSheetId="15">#REF!</definedName>
    <definedName name="生产期17" localSheetId="16">#REF!</definedName>
    <definedName name="生产期17" localSheetId="5">#REF!</definedName>
    <definedName name="生产期17" localSheetId="7">#REF!</definedName>
    <definedName name="生产期17" localSheetId="1">#REF!</definedName>
    <definedName name="生产期17">#REF!</definedName>
    <definedName name="生产期19" localSheetId="31">#REF!</definedName>
    <definedName name="生产期19" localSheetId="33">#REF!</definedName>
    <definedName name="生产期19" localSheetId="9">#REF!</definedName>
    <definedName name="生产期19" localSheetId="17">#REF!</definedName>
    <definedName name="生产期19" localSheetId="11">#REF!</definedName>
    <definedName name="生产期19" localSheetId="21">#REF!</definedName>
    <definedName name="生产期19" localSheetId="8">#REF!</definedName>
    <definedName name="生产期19" localSheetId="15">#REF!</definedName>
    <definedName name="生产期19" localSheetId="16">#REF!</definedName>
    <definedName name="生产期19" localSheetId="5">#REF!</definedName>
    <definedName name="生产期19" localSheetId="7">#REF!</definedName>
    <definedName name="生产期19" localSheetId="1">#REF!</definedName>
    <definedName name="生产期19">#REF!</definedName>
    <definedName name="生产期2" localSheetId="31">#REF!</definedName>
    <definedName name="生产期2" localSheetId="33">#REF!</definedName>
    <definedName name="生产期2" localSheetId="9">#REF!</definedName>
    <definedName name="生产期2" localSheetId="17">#REF!</definedName>
    <definedName name="生产期2" localSheetId="11">#REF!</definedName>
    <definedName name="生产期2" localSheetId="21">#REF!</definedName>
    <definedName name="生产期2" localSheetId="8">#REF!</definedName>
    <definedName name="生产期2" localSheetId="15">#REF!</definedName>
    <definedName name="生产期2" localSheetId="16">#REF!</definedName>
    <definedName name="生产期2" localSheetId="5">#REF!</definedName>
    <definedName name="生产期2" localSheetId="7">#REF!</definedName>
    <definedName name="生产期2" localSheetId="1">#REF!</definedName>
    <definedName name="生产期2">#REF!</definedName>
    <definedName name="生产期20" localSheetId="31">#REF!</definedName>
    <definedName name="生产期20" localSheetId="33">#REF!</definedName>
    <definedName name="生产期20" localSheetId="9">#REF!</definedName>
    <definedName name="生产期20" localSheetId="17">#REF!</definedName>
    <definedName name="生产期20" localSheetId="11">#REF!</definedName>
    <definedName name="生产期20" localSheetId="21">#REF!</definedName>
    <definedName name="生产期20" localSheetId="8">#REF!</definedName>
    <definedName name="生产期20" localSheetId="15">#REF!</definedName>
    <definedName name="生产期20" localSheetId="16">#REF!</definedName>
    <definedName name="生产期20" localSheetId="5">#REF!</definedName>
    <definedName name="生产期20" localSheetId="7">#REF!</definedName>
    <definedName name="生产期20" localSheetId="1">#REF!</definedName>
    <definedName name="生产期20">#REF!</definedName>
    <definedName name="生产期3" localSheetId="31">#REF!</definedName>
    <definedName name="生产期3" localSheetId="33">#REF!</definedName>
    <definedName name="生产期3" localSheetId="9">#REF!</definedName>
    <definedName name="生产期3" localSheetId="17">#REF!</definedName>
    <definedName name="生产期3" localSheetId="11">#REF!</definedName>
    <definedName name="生产期3" localSheetId="21">#REF!</definedName>
    <definedName name="生产期3" localSheetId="8">#REF!</definedName>
    <definedName name="生产期3" localSheetId="15">#REF!</definedName>
    <definedName name="生产期3" localSheetId="16">#REF!</definedName>
    <definedName name="生产期3" localSheetId="5">#REF!</definedName>
    <definedName name="生产期3" localSheetId="7">#REF!</definedName>
    <definedName name="生产期3" localSheetId="1">#REF!</definedName>
    <definedName name="生产期3">#REF!</definedName>
    <definedName name="生产期4" localSheetId="31">#REF!</definedName>
    <definedName name="生产期4" localSheetId="33">#REF!</definedName>
    <definedName name="生产期4" localSheetId="9">#REF!</definedName>
    <definedName name="生产期4" localSheetId="17">#REF!</definedName>
    <definedName name="生产期4" localSheetId="11">#REF!</definedName>
    <definedName name="生产期4" localSheetId="21">#REF!</definedName>
    <definedName name="生产期4" localSheetId="8">#REF!</definedName>
    <definedName name="生产期4" localSheetId="15">#REF!</definedName>
    <definedName name="生产期4" localSheetId="16">#REF!</definedName>
    <definedName name="生产期4" localSheetId="5">#REF!</definedName>
    <definedName name="生产期4" localSheetId="7">#REF!</definedName>
    <definedName name="生产期4" localSheetId="1">#REF!</definedName>
    <definedName name="生产期4">#REF!</definedName>
    <definedName name="生产期5" localSheetId="31">#REF!</definedName>
    <definedName name="生产期5" localSheetId="33">#REF!</definedName>
    <definedName name="生产期5" localSheetId="9">#REF!</definedName>
    <definedName name="生产期5" localSheetId="17">#REF!</definedName>
    <definedName name="生产期5" localSheetId="11">#REF!</definedName>
    <definedName name="生产期5" localSheetId="21">#REF!</definedName>
    <definedName name="生产期5" localSheetId="8">#REF!</definedName>
    <definedName name="生产期5" localSheetId="15">#REF!</definedName>
    <definedName name="生产期5" localSheetId="16">#REF!</definedName>
    <definedName name="生产期5" localSheetId="5">#REF!</definedName>
    <definedName name="生产期5" localSheetId="7">#REF!</definedName>
    <definedName name="生产期5" localSheetId="1">#REF!</definedName>
    <definedName name="生产期5">#REF!</definedName>
    <definedName name="生产期6" localSheetId="31">#REF!</definedName>
    <definedName name="生产期6" localSheetId="33">#REF!</definedName>
    <definedName name="生产期6" localSheetId="9">#REF!</definedName>
    <definedName name="生产期6" localSheetId="17">#REF!</definedName>
    <definedName name="生产期6" localSheetId="11">#REF!</definedName>
    <definedName name="生产期6" localSheetId="21">#REF!</definedName>
    <definedName name="生产期6" localSheetId="8">#REF!</definedName>
    <definedName name="生产期6" localSheetId="15">#REF!</definedName>
    <definedName name="生产期6" localSheetId="16">#REF!</definedName>
    <definedName name="生产期6" localSheetId="5">#REF!</definedName>
    <definedName name="生产期6" localSheetId="7">#REF!</definedName>
    <definedName name="生产期6" localSheetId="1">#REF!</definedName>
    <definedName name="生产期6">#REF!</definedName>
    <definedName name="生产期7" localSheetId="31">#REF!</definedName>
    <definedName name="生产期7" localSheetId="33">#REF!</definedName>
    <definedName name="生产期7" localSheetId="9">#REF!</definedName>
    <definedName name="生产期7" localSheetId="17">#REF!</definedName>
    <definedName name="生产期7" localSheetId="11">#REF!</definedName>
    <definedName name="生产期7" localSheetId="21">#REF!</definedName>
    <definedName name="生产期7" localSheetId="8">#REF!</definedName>
    <definedName name="生产期7" localSheetId="15">#REF!</definedName>
    <definedName name="生产期7" localSheetId="16">#REF!</definedName>
    <definedName name="生产期7" localSheetId="5">#REF!</definedName>
    <definedName name="生产期7" localSheetId="7">#REF!</definedName>
    <definedName name="生产期7" localSheetId="1">#REF!</definedName>
    <definedName name="生产期7">#REF!</definedName>
    <definedName name="生产期8" localSheetId="31">#REF!</definedName>
    <definedName name="生产期8" localSheetId="33">#REF!</definedName>
    <definedName name="生产期8" localSheetId="9">#REF!</definedName>
    <definedName name="生产期8" localSheetId="17">#REF!</definedName>
    <definedName name="生产期8" localSheetId="11">#REF!</definedName>
    <definedName name="生产期8" localSheetId="21">#REF!</definedName>
    <definedName name="生产期8" localSheetId="8">#REF!</definedName>
    <definedName name="生产期8" localSheetId="15">#REF!</definedName>
    <definedName name="生产期8" localSheetId="16">#REF!</definedName>
    <definedName name="生产期8" localSheetId="5">#REF!</definedName>
    <definedName name="生产期8" localSheetId="7">#REF!</definedName>
    <definedName name="生产期8" localSheetId="1">#REF!</definedName>
    <definedName name="生产期8">#REF!</definedName>
    <definedName name="生产期9" localSheetId="31">#REF!</definedName>
    <definedName name="生产期9" localSheetId="33">#REF!</definedName>
    <definedName name="生产期9" localSheetId="9">#REF!</definedName>
    <definedName name="生产期9" localSheetId="17">#REF!</definedName>
    <definedName name="生产期9" localSheetId="11">#REF!</definedName>
    <definedName name="生产期9" localSheetId="21">#REF!</definedName>
    <definedName name="生产期9" localSheetId="8">#REF!</definedName>
    <definedName name="生产期9" localSheetId="15">#REF!</definedName>
    <definedName name="生产期9" localSheetId="16">#REF!</definedName>
    <definedName name="生产期9" localSheetId="5">#REF!</definedName>
    <definedName name="生产期9" localSheetId="7">#REF!</definedName>
    <definedName name="生产期9" localSheetId="1">#REF!</definedName>
    <definedName name="生产期9">#REF!</definedName>
    <definedName name="体制上解" localSheetId="31">#REF!</definedName>
    <definedName name="体制上解" localSheetId="33">#REF!</definedName>
    <definedName name="体制上解" localSheetId="9">#REF!</definedName>
    <definedName name="体制上解" localSheetId="17">#REF!</definedName>
    <definedName name="体制上解" localSheetId="11">#REF!</definedName>
    <definedName name="体制上解" localSheetId="21">#REF!</definedName>
    <definedName name="体制上解" localSheetId="8">#REF!</definedName>
    <definedName name="体制上解" localSheetId="15">#REF!</definedName>
    <definedName name="体制上解" localSheetId="16">#REF!</definedName>
    <definedName name="体制上解" localSheetId="5">#REF!</definedName>
    <definedName name="体制上解" localSheetId="7">#REF!</definedName>
    <definedName name="体制上解" localSheetId="1">#REF!</definedName>
    <definedName name="体制上解">#REF!</definedName>
  </definedNames>
  <calcPr calcId="144525" fullPrecision="0"/>
</workbook>
</file>

<file path=xl/calcChain.xml><?xml version="1.0" encoding="utf-8"?>
<calcChain xmlns="http://schemas.openxmlformats.org/spreadsheetml/2006/main">
  <c r="C5" i="82" l="1"/>
  <c r="C9" i="82"/>
  <c r="C8" i="82"/>
  <c r="C26" i="82"/>
  <c r="C32" i="82"/>
  <c r="C37" i="82"/>
  <c r="C40" i="82"/>
  <c r="B5" i="82"/>
  <c r="B9" i="82"/>
  <c r="B8" i="82"/>
  <c r="B26" i="82"/>
  <c r="B32" i="82"/>
  <c r="B37" i="82"/>
  <c r="B39" i="82"/>
  <c r="B40" i="82"/>
  <c r="D40" i="82"/>
  <c r="J5" i="82"/>
  <c r="J8" i="82"/>
  <c r="J7" i="82"/>
  <c r="J25" i="82"/>
  <c r="J31" i="82"/>
  <c r="J36" i="82"/>
  <c r="J39" i="82"/>
  <c r="I5" i="82"/>
  <c r="I8" i="82"/>
  <c r="I7" i="82"/>
  <c r="I25" i="82"/>
  <c r="I31" i="82"/>
  <c r="I36" i="82"/>
  <c r="I39" i="82"/>
  <c r="K39" i="82"/>
  <c r="D39" i="82"/>
  <c r="K38" i="82"/>
  <c r="D38" i="82"/>
  <c r="K37" i="82"/>
  <c r="D37" i="82"/>
  <c r="K36" i="82"/>
  <c r="D36" i="82"/>
  <c r="K35" i="82"/>
  <c r="D35" i="82"/>
  <c r="K34" i="82"/>
  <c r="D34" i="82"/>
  <c r="K33" i="82"/>
  <c r="D33" i="82"/>
  <c r="K32" i="82"/>
  <c r="D32" i="82"/>
  <c r="K31" i="82"/>
  <c r="D31" i="82"/>
  <c r="K30" i="82"/>
  <c r="D30" i="82"/>
  <c r="K29" i="82"/>
  <c r="D29" i="82"/>
  <c r="K28" i="82"/>
  <c r="D28" i="82"/>
  <c r="K27" i="82"/>
  <c r="D27" i="82"/>
  <c r="K26" i="82"/>
  <c r="D26" i="82"/>
  <c r="K25" i="82"/>
  <c r="D25" i="82"/>
  <c r="K24" i="82"/>
  <c r="D24" i="82"/>
  <c r="K23" i="82"/>
  <c r="D23" i="82"/>
  <c r="K21" i="82"/>
  <c r="D21" i="82"/>
  <c r="K20" i="82"/>
  <c r="D20" i="82"/>
  <c r="K19" i="82"/>
  <c r="D19" i="82"/>
  <c r="K18" i="82"/>
  <c r="D18" i="82"/>
  <c r="K17" i="82"/>
  <c r="D17" i="82"/>
  <c r="K16" i="82"/>
  <c r="D16" i="82"/>
  <c r="K15" i="82"/>
  <c r="D15" i="82"/>
  <c r="K14" i="82"/>
  <c r="D14" i="82"/>
  <c r="K13" i="82"/>
  <c r="D13" i="82"/>
  <c r="K12" i="82"/>
  <c r="D12" i="82"/>
  <c r="K11" i="82"/>
  <c r="D11" i="82"/>
  <c r="K10" i="82"/>
  <c r="D10" i="82"/>
  <c r="K9" i="82"/>
  <c r="D9" i="82"/>
  <c r="K8" i="82"/>
  <c r="D8" i="82"/>
  <c r="K7" i="82"/>
  <c r="K6" i="82"/>
  <c r="D6" i="82"/>
  <c r="W5" i="82"/>
  <c r="K5" i="82"/>
  <c r="D5" i="82"/>
  <c r="J19" i="81"/>
  <c r="J21" i="81"/>
  <c r="J27" i="81"/>
  <c r="I19" i="81"/>
  <c r="I21" i="81"/>
  <c r="I27" i="81"/>
  <c r="K27" i="81"/>
  <c r="C19" i="81"/>
  <c r="C21" i="81"/>
  <c r="C27" i="81"/>
  <c r="B11" i="81"/>
  <c r="B15" i="81"/>
  <c r="B19" i="81"/>
  <c r="B21" i="81"/>
  <c r="B27" i="81"/>
  <c r="D27" i="81"/>
  <c r="K26" i="81"/>
  <c r="D26" i="81"/>
  <c r="K25" i="81"/>
  <c r="D25" i="81"/>
  <c r="K24" i="81"/>
  <c r="D24" i="81"/>
  <c r="K23" i="81"/>
  <c r="D23" i="81"/>
  <c r="K22" i="81"/>
  <c r="D22" i="81"/>
  <c r="K21" i="81"/>
  <c r="D21" i="81"/>
  <c r="K20" i="81"/>
  <c r="D20" i="81"/>
  <c r="K19" i="81"/>
  <c r="D19" i="81"/>
  <c r="K18" i="81"/>
  <c r="D18" i="81"/>
  <c r="K17" i="81"/>
  <c r="D17" i="81"/>
  <c r="K16" i="81"/>
  <c r="D16" i="81"/>
  <c r="K15" i="81"/>
  <c r="D15" i="81"/>
  <c r="K14" i="81"/>
  <c r="D14" i="81"/>
  <c r="K13" i="81"/>
  <c r="D13" i="81"/>
  <c r="K12" i="81"/>
  <c r="D12" i="81"/>
  <c r="K11" i="81"/>
  <c r="D11" i="81"/>
  <c r="K10" i="81"/>
  <c r="D10" i="81"/>
  <c r="K9" i="81"/>
  <c r="D9" i="81"/>
  <c r="K8" i="81"/>
  <c r="D8" i="81"/>
  <c r="K7" i="81"/>
  <c r="D7" i="81"/>
  <c r="K6" i="81"/>
  <c r="D6" i="81"/>
  <c r="K5" i="81"/>
  <c r="D5" i="81"/>
  <c r="P35" i="80"/>
  <c r="P34" i="80"/>
  <c r="P45" i="80"/>
  <c r="O19" i="80"/>
  <c r="O5" i="80"/>
  <c r="O25" i="80"/>
  <c r="O28" i="80"/>
  <c r="O23" i="80"/>
  <c r="O32" i="80"/>
  <c r="O35" i="80"/>
  <c r="O34" i="80"/>
  <c r="O45" i="80"/>
  <c r="Q45" i="80"/>
  <c r="K35" i="80"/>
  <c r="K34" i="80"/>
  <c r="K45" i="80"/>
  <c r="J19" i="80"/>
  <c r="J5" i="80"/>
  <c r="J25" i="80"/>
  <c r="J28" i="80"/>
  <c r="J23" i="80"/>
  <c r="J32" i="80"/>
  <c r="J35" i="80"/>
  <c r="J34" i="80"/>
  <c r="J45" i="80"/>
  <c r="L45" i="80"/>
  <c r="C19" i="80"/>
  <c r="C5" i="80"/>
  <c r="C25" i="80"/>
  <c r="C28" i="80"/>
  <c r="C23" i="80"/>
  <c r="C32" i="80"/>
  <c r="C35" i="80"/>
  <c r="C34" i="80"/>
  <c r="C45" i="80"/>
  <c r="B5" i="80"/>
  <c r="B23" i="80"/>
  <c r="B32" i="80"/>
  <c r="B35" i="80"/>
  <c r="B34" i="80"/>
  <c r="B45" i="80"/>
  <c r="D45" i="80"/>
  <c r="Q44" i="80"/>
  <c r="L44" i="80"/>
  <c r="D44" i="80"/>
  <c r="Q43" i="80"/>
  <c r="L43" i="80"/>
  <c r="D43" i="80"/>
  <c r="Q42" i="80"/>
  <c r="L42" i="80"/>
  <c r="D42" i="80"/>
  <c r="Q41" i="80"/>
  <c r="L41" i="80"/>
  <c r="D41" i="80"/>
  <c r="Q40" i="80"/>
  <c r="L40" i="80"/>
  <c r="D40" i="80"/>
  <c r="Q39" i="80"/>
  <c r="L39" i="80"/>
  <c r="D39" i="80"/>
  <c r="Q38" i="80"/>
  <c r="L38" i="80"/>
  <c r="D38" i="80"/>
  <c r="Q37" i="80"/>
  <c r="L37" i="80"/>
  <c r="D37" i="80"/>
  <c r="Q36" i="80"/>
  <c r="L36" i="80"/>
  <c r="D36" i="80"/>
  <c r="Q35" i="80"/>
  <c r="L35" i="80"/>
  <c r="D35" i="80"/>
  <c r="Q34" i="80"/>
  <c r="L34" i="80"/>
  <c r="D34" i="80"/>
  <c r="Q33" i="80"/>
  <c r="L33" i="80"/>
  <c r="D33" i="80"/>
  <c r="Q32" i="80"/>
  <c r="L32" i="80"/>
  <c r="E32" i="80"/>
  <c r="D32" i="80"/>
  <c r="P31" i="80"/>
  <c r="Q31" i="80"/>
  <c r="K31" i="80"/>
  <c r="L31" i="80"/>
  <c r="D31" i="80"/>
  <c r="Q30" i="80"/>
  <c r="L30" i="80"/>
  <c r="D30" i="80"/>
  <c r="Q29" i="80"/>
  <c r="L29" i="80"/>
  <c r="D29" i="80"/>
  <c r="Q28" i="80"/>
  <c r="L28" i="80"/>
  <c r="D28" i="80"/>
  <c r="Q27" i="80"/>
  <c r="L27" i="80"/>
  <c r="D27" i="80"/>
  <c r="Q26" i="80"/>
  <c r="L26" i="80"/>
  <c r="D26" i="80"/>
  <c r="Q25" i="80"/>
  <c r="L25" i="80"/>
  <c r="D25" i="80"/>
  <c r="Q24" i="80"/>
  <c r="L24" i="80"/>
  <c r="D24" i="80"/>
  <c r="Q23" i="80"/>
  <c r="L23" i="80"/>
  <c r="D23" i="80"/>
  <c r="P22" i="80"/>
  <c r="Q22" i="80"/>
  <c r="K22" i="80"/>
  <c r="L22" i="80"/>
  <c r="D22" i="80"/>
  <c r="Q21" i="80"/>
  <c r="L21" i="80"/>
  <c r="D21" i="80"/>
  <c r="Q20" i="80"/>
  <c r="L20" i="80"/>
  <c r="D20" i="80"/>
  <c r="Q19" i="80"/>
  <c r="L19" i="80"/>
  <c r="D19" i="80"/>
  <c r="Q18" i="80"/>
  <c r="L18" i="80"/>
  <c r="D18" i="80"/>
  <c r="Q17" i="80"/>
  <c r="L17" i="80"/>
  <c r="D17" i="80"/>
  <c r="Q16" i="80"/>
  <c r="L16" i="80"/>
  <c r="D16" i="80"/>
  <c r="Q15" i="80"/>
  <c r="L15" i="80"/>
  <c r="D15" i="80"/>
  <c r="Q14" i="80"/>
  <c r="L14" i="80"/>
  <c r="D14" i="80"/>
  <c r="Q13" i="80"/>
  <c r="L13" i="80"/>
  <c r="D13" i="80"/>
  <c r="Q12" i="80"/>
  <c r="L12" i="80"/>
  <c r="D12" i="80"/>
  <c r="Q11" i="80"/>
  <c r="L11" i="80"/>
  <c r="D11" i="80"/>
  <c r="Q10" i="80"/>
  <c r="L10" i="80"/>
  <c r="D10" i="80"/>
  <c r="Q9" i="80"/>
  <c r="L9" i="80"/>
  <c r="D9" i="80"/>
  <c r="Q8" i="80"/>
  <c r="L8" i="80"/>
  <c r="D8" i="80"/>
  <c r="Q7" i="80"/>
  <c r="L7" i="80"/>
  <c r="D7" i="80"/>
  <c r="Q6" i="80"/>
  <c r="L6" i="80"/>
  <c r="D6" i="80"/>
  <c r="Q5" i="80"/>
  <c r="L5" i="80"/>
  <c r="D5" i="80"/>
</calcChain>
</file>

<file path=xl/sharedStrings.xml><?xml version="1.0" encoding="utf-8"?>
<sst xmlns="http://schemas.openxmlformats.org/spreadsheetml/2006/main" count="1844" uniqueCount="1077">
  <si>
    <t>目      录</t>
  </si>
  <si>
    <t>一、</t>
  </si>
  <si>
    <t>福建省2022年度预算执行情况表（按快报数填列）</t>
  </si>
  <si>
    <t>1、</t>
  </si>
  <si>
    <t>2、</t>
  </si>
  <si>
    <t>3、</t>
  </si>
  <si>
    <t>4、</t>
  </si>
  <si>
    <t>5、</t>
  </si>
  <si>
    <t>6、</t>
  </si>
  <si>
    <t>7、</t>
  </si>
  <si>
    <t>8、</t>
  </si>
  <si>
    <t>9、</t>
  </si>
  <si>
    <t>10、</t>
  </si>
  <si>
    <t>11、</t>
  </si>
  <si>
    <t>12、</t>
  </si>
  <si>
    <t>13、</t>
  </si>
  <si>
    <t>14、</t>
  </si>
  <si>
    <t>15、</t>
  </si>
  <si>
    <t>16、</t>
  </si>
  <si>
    <t>二、</t>
  </si>
  <si>
    <t>福建省2023年度预算收支表（草案）</t>
  </si>
  <si>
    <t>17、</t>
  </si>
  <si>
    <t>18、</t>
  </si>
  <si>
    <t>19、</t>
  </si>
  <si>
    <t>20、</t>
  </si>
  <si>
    <t>21、</t>
  </si>
  <si>
    <t>22、</t>
  </si>
  <si>
    <t>23、</t>
  </si>
  <si>
    <t>三、</t>
  </si>
  <si>
    <t>福建省2022年度政府债务情况表</t>
  </si>
  <si>
    <t>四、</t>
  </si>
  <si>
    <t>2023年政府工作报告有关主要省级财政专项资金安排情况表</t>
  </si>
  <si>
    <t>2022年度全省一般公共预算收入情况表</t>
  </si>
  <si>
    <t>项目</t>
  </si>
  <si>
    <t>备注</t>
  </si>
  <si>
    <t>金额</t>
  </si>
  <si>
    <t>隐藏</t>
  </si>
  <si>
    <t>一、税收收入</t>
  </si>
  <si>
    <t>　　增值税</t>
  </si>
  <si>
    <t>　　企业所得税</t>
  </si>
  <si>
    <t>　　个人所得税</t>
  </si>
  <si>
    <t xml:space="preserve">    其他税收</t>
  </si>
  <si>
    <t>二、非税收入</t>
  </si>
  <si>
    <t>详见备注3</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</si>
  <si>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</si>
  <si>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</si>
  <si>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</si>
  <si>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</si>
  <si>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</si>
  <si>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</si>
  <si>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</si>
  <si>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</si>
  <si>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附：上划中央收入</t>
  </si>
  <si>
    <t>一般公共预算总收入</t>
  </si>
  <si>
    <t>2022年度全省一般公共预算支出情况表</t>
  </si>
  <si>
    <t>单位：万元</t>
  </si>
  <si>
    <t>一、一般公共服务支出</t>
  </si>
  <si>
    <t>详见备注1</t>
  </si>
  <si>
    <t>二、公共安全支出</t>
  </si>
  <si>
    <t>三、教育支出</t>
  </si>
  <si>
    <t>四、科学技术支出</t>
  </si>
  <si>
    <t>详见备注2</t>
  </si>
  <si>
    <t>五、文化旅游体育与传媒支出</t>
  </si>
  <si>
    <t>六、社会保障和就业支出</t>
  </si>
  <si>
    <t>七、卫生健康支出</t>
  </si>
  <si>
    <t>八、节能环保支出</t>
  </si>
  <si>
    <t>九、城乡社区支出</t>
  </si>
  <si>
    <t>十、农林水支出</t>
  </si>
  <si>
    <t>十一、交通运输支出</t>
  </si>
  <si>
    <t>十二、资源勘探工业信息等支出</t>
  </si>
  <si>
    <t>详见备注4</t>
  </si>
  <si>
    <t>十三、商业服务业等支出</t>
  </si>
  <si>
    <t>详见备注5</t>
  </si>
  <si>
    <t>十四、金融支出</t>
  </si>
  <si>
    <t>十五、援助其他地区支出</t>
  </si>
  <si>
    <t>十六、自然资源海洋气象等支出</t>
  </si>
  <si>
    <t>十七、住房保障支出</t>
  </si>
  <si>
    <t>十八、粮油物资储备支出</t>
  </si>
  <si>
    <t>详见备注6</t>
  </si>
  <si>
    <t>十九、灾害防治及应急管理支出</t>
  </si>
  <si>
    <t>详见备注7</t>
  </si>
  <si>
    <t>合    计</t>
  </si>
  <si>
    <t>2022年度省本级一般公共预算收入情况表</t>
  </si>
  <si>
    <t>是否隐藏</t>
  </si>
  <si>
    <t xml:space="preserve">    消费税</t>
  </si>
  <si>
    <t xml:space="preserve">    其他税收收入</t>
  </si>
  <si>
    <t>合计</t>
  </si>
  <si>
    <t>收入小计</t>
  </si>
  <si>
    <t>三、债务收入</t>
  </si>
  <si>
    <t>四、转移性收入</t>
  </si>
  <si>
    <t xml:space="preserve">    上级补助收入</t>
  </si>
  <si>
    <t>收入合计</t>
  </si>
  <si>
    <t>2022年度一般公共预算省本级支出及对市县转移支付情况表</t>
  </si>
  <si>
    <t>省本级</t>
  </si>
  <si>
    <t>详见备注</t>
  </si>
  <si>
    <t>1.一般公共服务支出</t>
  </si>
  <si>
    <t>二十、预备费</t>
  </si>
  <si>
    <t>二十一、其他支出</t>
  </si>
  <si>
    <t>二十二、债务付息支出</t>
  </si>
  <si>
    <t>二十三、债务发行费用支出</t>
  </si>
  <si>
    <t>2022年度全省政府性基金预算收入情况表</t>
  </si>
  <si>
    <t>一、国有土地收益基金收入</t>
  </si>
  <si>
    <t>二、农业土地开发资金收入</t>
  </si>
  <si>
    <t>三、国有土地使用权出让收入</t>
  </si>
  <si>
    <t>四、彩票公益金收入</t>
  </si>
  <si>
    <t>五、城市基础设施配套费收入</t>
  </si>
  <si>
    <t>六、国家重大水利工程建设基金收入</t>
  </si>
  <si>
    <t>七、污水处理费收入</t>
  </si>
  <si>
    <t>八、彩票发行机构和彩票销售机构的业务费用</t>
  </si>
  <si>
    <t>九、其他政府性基金收入</t>
  </si>
  <si>
    <t>2022年度全省政府性基金预算支出情况表</t>
  </si>
  <si>
    <t>一、文化旅游体育与传媒支出</t>
  </si>
  <si>
    <t>二、社会保障和就业支出</t>
  </si>
  <si>
    <t>三、城乡社区支出</t>
  </si>
  <si>
    <t>四、农林水支出</t>
  </si>
  <si>
    <t>五、交通运输支出</t>
  </si>
  <si>
    <t>六、其他支出</t>
  </si>
  <si>
    <t>七、债务付息支出</t>
  </si>
  <si>
    <t>八、债务发行费用支出</t>
  </si>
  <si>
    <t>2022年度省本级政府性基金预算收入情况表</t>
  </si>
  <si>
    <t>一、港口建设费收入</t>
  </si>
  <si>
    <t>一、国家电影事业发展专项资金收入</t>
  </si>
  <si>
    <t>六、彩票公益金收入</t>
  </si>
  <si>
    <t/>
  </si>
  <si>
    <t>本年收入小计</t>
  </si>
  <si>
    <t>债务收入</t>
  </si>
  <si>
    <t>2022年度省本级政府性基金预算支出情况表</t>
  </si>
  <si>
    <t> 单位：万元</t>
  </si>
  <si>
    <t>项      目</t>
  </si>
  <si>
    <t>当年预算数</t>
  </si>
  <si>
    <t>上年预算数</t>
  </si>
  <si>
    <t>当年预算数为上年预算数的％</t>
  </si>
  <si>
    <t xml:space="preserve">   其中：资助城市影院</t>
  </si>
  <si>
    <t xml:space="preserve">    其中：大中型水库移民后期扶持基金支出</t>
  </si>
  <si>
    <t xml:space="preserve">   其中：其他国有土地使用权出让收入安排的支出</t>
  </si>
  <si>
    <t xml:space="preserve">         农业土地开发资金安排的支出</t>
  </si>
  <si>
    <t xml:space="preserve">   其中：其他大中型水库库区基金支出</t>
  </si>
  <si>
    <t xml:space="preserve">         基础设施建设和经济发展</t>
  </si>
  <si>
    <t xml:space="preserve">         其他重大水利工程建设基金支出</t>
  </si>
  <si>
    <t xml:space="preserve">   其中：其他政府性基金债务收入安排的支出</t>
  </si>
  <si>
    <t xml:space="preserve">         体育彩票销售机构的业务费支出</t>
  </si>
  <si>
    <t xml:space="preserve">         用于社会福利的彩票公益金支出</t>
  </si>
  <si>
    <t xml:space="preserve">         用于体育事业的彩票公益金支出</t>
  </si>
  <si>
    <t xml:space="preserve">         彩票市场调控资金</t>
  </si>
  <si>
    <t>本年支出小计</t>
  </si>
  <si>
    <t>债务还本支出</t>
  </si>
  <si>
    <t>转移性支出</t>
  </si>
  <si>
    <t>补助下级支出</t>
  </si>
  <si>
    <t>调出资金</t>
  </si>
  <si>
    <t xml:space="preserve">债务转贷支出 </t>
  </si>
  <si>
    <t>支出合计</t>
  </si>
  <si>
    <t>2022年度全省国有资本经营预算收入情况表</t>
  </si>
  <si>
    <t>一、利润收入</t>
  </si>
  <si>
    <t>二、股利、股息收入</t>
  </si>
  <si>
    <t>三、产权转让收入</t>
  </si>
  <si>
    <t>四、其他国有资本经营预算收入</t>
  </si>
  <si>
    <t>上级补助</t>
  </si>
  <si>
    <t>上年结余</t>
  </si>
  <si>
    <t>2022年度全省国有资本经营预算支出情况表</t>
  </si>
  <si>
    <t>一、解决历史遗留问题及改革成本支出</t>
  </si>
  <si>
    <t>二、国有企业资本金注入</t>
  </si>
  <si>
    <t>三、国有企业政策性补贴</t>
  </si>
  <si>
    <t>四、其他国有资本经营预算支出</t>
  </si>
  <si>
    <t>2022年度省本级国有资本经营预算收入情况表</t>
  </si>
  <si>
    <t xml:space="preserve">        海峡出版发行集团</t>
  </si>
  <si>
    <t xml:space="preserve">  其中：1.国有控股公司股利、股息收入</t>
  </si>
  <si>
    <t xml:space="preserve">  1.国有控股公司股利、股息收入</t>
  </si>
  <si>
    <t xml:space="preserve">     其中：福建省冶金（控股）有限责任公司</t>
  </si>
  <si>
    <t xml:space="preserve">          福建省能源石化集团有限责任公司</t>
  </si>
  <si>
    <t xml:space="preserve">          福建省投资开发集团有限责任公司</t>
  </si>
  <si>
    <t xml:space="preserve">          福建省高速公路集团有限公司</t>
  </si>
  <si>
    <t xml:space="preserve">          福建建工集团有限责任公司</t>
  </si>
  <si>
    <t xml:space="preserve">          福建省交通运输集团有限责任公司</t>
  </si>
  <si>
    <t xml:space="preserve">          福建省国有资产管理有限公司</t>
  </si>
  <si>
    <t xml:space="preserve">          福建省招标采购集团有限公司</t>
  </si>
  <si>
    <t xml:space="preserve">          福建省水利投资开发集团有限公司</t>
  </si>
  <si>
    <t xml:space="preserve">          福建省旅游发展集团有限公司</t>
  </si>
  <si>
    <t xml:space="preserve">          福建省机电（控股）有限责任公司</t>
  </si>
  <si>
    <t xml:space="preserve">          中国（福建）对外贸易中心集团有限责任公司</t>
  </si>
  <si>
    <t xml:space="preserve">        国有参股公司股利、股息收入</t>
  </si>
  <si>
    <t xml:space="preserve">   2.金融企业股利、股息收入</t>
  </si>
  <si>
    <t xml:space="preserve">        其他国有资本经营预算企业股利、股息收入</t>
  </si>
  <si>
    <t xml:space="preserve">          福建省冶金（控股）有限责任公司</t>
  </si>
  <si>
    <t xml:space="preserve">  其中：国有股减持收入</t>
  </si>
  <si>
    <t>四、清算收入</t>
  </si>
  <si>
    <t xml:space="preserve">        国有股权、股份转让收入</t>
  </si>
  <si>
    <t>五、其他国有资本经营预算收入</t>
  </si>
  <si>
    <t xml:space="preserve">        国有独资企业产权转让收入</t>
  </si>
  <si>
    <t xml:space="preserve">        金融企业产权转让收入</t>
  </si>
  <si>
    <t xml:space="preserve">        其他国有资本经营预算企业产权转让收入</t>
  </si>
  <si>
    <t xml:space="preserve">  其中：国有股权、股份清算收入</t>
  </si>
  <si>
    <t xml:space="preserve">        国有独资企业清算收入</t>
  </si>
  <si>
    <t xml:space="preserve">        其他国有资本经营预算企业清算收入</t>
  </si>
  <si>
    <t>本年收入合计</t>
  </si>
  <si>
    <t xml:space="preserve">        国有资本经营预算转移支付收入</t>
  </si>
  <si>
    <t xml:space="preserve">        上年结余收入</t>
  </si>
  <si>
    <t xml:space="preserve">        2.金融企业股利、股息收入</t>
  </si>
  <si>
    <t>2022年度省本级国有资本经营预算支出情况表</t>
  </si>
  <si>
    <t>一、补充全国社会保障基金</t>
  </si>
  <si>
    <t>二、解决历史遗留问题及改革成本支出</t>
  </si>
  <si>
    <t xml:space="preserve">  其中：国有经济结构调整支出</t>
  </si>
  <si>
    <t>三、国有企业资本金注入</t>
  </si>
  <si>
    <t xml:space="preserve">        金融企业资本性支出</t>
  </si>
  <si>
    <t xml:space="preserve">  其中：其他国有资本经营预算支出</t>
  </si>
  <si>
    <t xml:space="preserve">        国有资本经营预算转移支付支出</t>
  </si>
  <si>
    <t xml:space="preserve">        国有资本经营预算调出资金</t>
  </si>
  <si>
    <t>2022年度全省社会保险基金预算收入情况表</t>
  </si>
  <si>
    <t>一、企业职工基本养老保险基金收入</t>
  </si>
  <si>
    <t>二、城乡居民基本养老保险基金收入</t>
  </si>
  <si>
    <t>三、机关事业单位基本养老保险基金收入</t>
  </si>
  <si>
    <t>四、职工基本医疗保险基金收入</t>
  </si>
  <si>
    <t>五、居民基本医疗保险基金收入</t>
  </si>
  <si>
    <t>六、工伤保险基金收入</t>
  </si>
  <si>
    <t>七、失业保险基金收入</t>
  </si>
  <si>
    <t>2022年度全省社会保险基金预算支出情况表</t>
  </si>
  <si>
    <t>项　目</t>
  </si>
  <si>
    <t>一、企业职工基本养老保险基金支出</t>
  </si>
  <si>
    <t>二、城乡居民基本养老保险基金支出</t>
  </si>
  <si>
    <t>三、机关事业单位基本养老保险基金支出</t>
  </si>
  <si>
    <t>四、职工基本医疗保险基金支出</t>
  </si>
  <si>
    <t>五、居民基本医疗保险基金支出</t>
  </si>
  <si>
    <t>六、工伤保险基金支出</t>
  </si>
  <si>
    <t>七、失业保险基金支出</t>
  </si>
  <si>
    <t>合  计</t>
  </si>
  <si>
    <t>2022年度省级社会保险基金预算收入情况表</t>
  </si>
  <si>
    <t xml:space="preserve">    其中：基本养老保险费收入</t>
  </si>
  <si>
    <t xml:space="preserve">          财政补贴收入</t>
  </si>
  <si>
    <t xml:space="preserve">          利息收入</t>
  </si>
  <si>
    <t xml:space="preserve">          转移收入</t>
  </si>
  <si>
    <t xml:space="preserve">          其他收入</t>
  </si>
  <si>
    <t xml:space="preserve">          上级补助收入</t>
  </si>
  <si>
    <t>二、机关事业单位基本养老保险基金收入</t>
  </si>
  <si>
    <t>三、职工基本医疗保险基金收入</t>
  </si>
  <si>
    <t xml:space="preserve">    其中：基本医疗保险费收入</t>
  </si>
  <si>
    <t xml:space="preserve">          下级上解收入</t>
  </si>
  <si>
    <t>四、工伤保险基金收入</t>
  </si>
  <si>
    <t xml:space="preserve">    其中：工伤保险费收入</t>
  </si>
  <si>
    <t>收入总计</t>
  </si>
  <si>
    <t>2022年度省级社会保险基金预算支出情况表</t>
  </si>
  <si>
    <t xml:space="preserve">    其中：基本养老金支出</t>
  </si>
  <si>
    <t xml:space="preserve">          丧葬抚恤补助支出</t>
  </si>
  <si>
    <t xml:space="preserve">          转移支出</t>
  </si>
  <si>
    <t xml:space="preserve">          其他支出</t>
  </si>
  <si>
    <t xml:space="preserve">          上解上级支出</t>
  </si>
  <si>
    <t>二、机关事业单位基本养老保险基金支出</t>
  </si>
  <si>
    <t>三、职工基本医疗保险基金支出</t>
  </si>
  <si>
    <t xml:space="preserve">    其中：基本医疗保险待遇支出</t>
  </si>
  <si>
    <t xml:space="preserve">          补助下级支出</t>
  </si>
  <si>
    <t>四、工伤保险基金支出</t>
  </si>
  <si>
    <t xml:space="preserve">    其中：工伤保险待遇支出</t>
  </si>
  <si>
    <t xml:space="preserve">          工伤预防费用支出</t>
  </si>
  <si>
    <t>年末滚存结余</t>
  </si>
  <si>
    <t>支出总计</t>
  </si>
  <si>
    <t>2023年度全省一般公共预算收入预算表</t>
  </si>
  <si>
    <t>上年快报数</t>
  </si>
  <si>
    <t>当年预算数为上年快报数的％</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</si>
  <si>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</si>
  <si>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</si>
  <si>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</si>
  <si>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</si>
  <si>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</si>
  <si>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</si>
  <si>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</si>
  <si>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</si>
  <si>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</si>
  <si>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</si>
  <si>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</si>
  <si>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</si>
  <si>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</si>
  <si>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环境保护税</t>
  </si>
  <si>
    <t xml:space="preserve">   上级补助收入</t>
  </si>
  <si>
    <t xml:space="preserve">    返还性收入</t>
  </si>
  <si>
    <t xml:space="preserve">    一般性转移支付收入</t>
  </si>
  <si>
    <t xml:space="preserve">    专项转移支付收入</t>
  </si>
  <si>
    <t xml:space="preserve">   上解收入</t>
  </si>
  <si>
    <t xml:space="preserve">   上年结余收入</t>
  </si>
  <si>
    <t xml:space="preserve">   调入资金</t>
  </si>
  <si>
    <t xml:space="preserve">   调入预算稳定调节基金</t>
  </si>
  <si>
    <t>五、上解中央</t>
  </si>
  <si>
    <t>　　消费税</t>
  </si>
  <si>
    <t xml:space="preserve">    车辆购置税</t>
  </si>
  <si>
    <t>2023年度全省一般公共预算支出预算表</t>
  </si>
  <si>
    <t>上年同口径
预算数</t>
  </si>
  <si>
    <t>当年预算数为上年同口径预算数的％</t>
  </si>
  <si>
    <t>备注：一般公共服务支出下降，主要是各级党政机关坚持过紧日子，严控一般性支出，相应减少一般公共服务支出规模。</t>
  </si>
  <si>
    <t>2023年度省级一般公共预算收入预算表</t>
  </si>
  <si>
    <t>2022年度省级一般公共预算收入预算表</t>
  </si>
  <si>
    <t>收入项目</t>
  </si>
  <si>
    <t xml:space="preserve">    企业所得税退税</t>
  </si>
  <si>
    <t xml:space="preserve">    环境保护税及其他税收收入</t>
  </si>
  <si>
    <t xml:space="preserve">   债务转贷收入</t>
  </si>
  <si>
    <t xml:space="preserve">   接受其他地区援助收入</t>
  </si>
  <si>
    <t xml:space="preserve">   动用预算稳定调节基金</t>
  </si>
  <si>
    <t>备注：1.债务收入增长较快，原因是2023年中央提前下达我省的新增一般债务限额增加20亿元。
      2.上级补助收入数据均为中央提前下达数。
      3.调入资金减少，主要是根据政府债务到期情况，省属金融企业国有资本经营预算调入一般公共预算的置换债还本资金减少7.85亿元；省国资委预计其监管企业利润下降，国有资本经营预算调入一般公共预算资金减少3.7亿元。
      4.省级收入2273.97亿元，按收支平衡原则，相应安排省级支出2273.97亿元，扣除应上解中央及对市县的税收返还和转移支付支出1581.73亿元、一般债务还本支出14.36亿元、一般债务限额转贷市县支出87亿元，省本级支出590.88亿元，增长3.0%。</t>
  </si>
  <si>
    <r>
      <rPr>
        <sz val="11"/>
        <rFont val="宋体"/>
        <family val="3"/>
        <charset val="134"/>
      </rPr>
      <t>备注：1.契税收入下降，主要是受房地产市场波动、契税征管方式改变等因素影响，预计契税收入进一步下降。
      2.调入资金下降，主要是企业利润下降，国有资本经营预算调入一般预算资金减少。
      3.省级收入2273.97亿元，按收支平衡原则，相应安排省级支出2273.97亿元，扣除应上解中央及对市县的税收返还和转移支付支出</t>
    </r>
    <r>
      <rPr>
        <sz val="11"/>
        <color rgb="FFFF0000"/>
        <rFont val="宋体"/>
        <family val="3"/>
        <charset val="134"/>
      </rPr>
      <t>1433.84</t>
    </r>
    <r>
      <rPr>
        <sz val="11"/>
        <rFont val="宋体"/>
        <family val="3"/>
        <charset val="134"/>
      </rPr>
      <t>亿元、一般债务还本支出</t>
    </r>
    <r>
      <rPr>
        <sz val="11"/>
        <color rgb="FFFF0000"/>
        <rFont val="宋体"/>
        <family val="3"/>
        <charset val="134"/>
      </rPr>
      <t>13.24</t>
    </r>
    <r>
      <rPr>
        <sz val="11"/>
        <rFont val="宋体"/>
        <family val="3"/>
        <charset val="134"/>
      </rPr>
      <t>亿元、一般债务限额转贷市县支出</t>
    </r>
    <r>
      <rPr>
        <sz val="11"/>
        <color rgb="FFFF0000"/>
        <rFont val="宋体"/>
        <family val="3"/>
        <charset val="134"/>
      </rPr>
      <t>67</t>
    </r>
    <r>
      <rPr>
        <sz val="11"/>
        <rFont val="宋体"/>
        <family val="3"/>
        <charset val="134"/>
      </rPr>
      <t>亿元，省本级支出590.88亿元，增长3.0%。</t>
    </r>
  </si>
  <si>
    <t>备注：1.契税收入下降，主要是受房地产市场波动、契税征管方式改变等因素影响，预计契税收入进一步下降。
      2.省级收入2087.74亿元，按收支平衡原则，相应安排省级支出2087.74亿元，扣除应上解中央及对市县的税收返还和转移支付支出1433.84亿元、一般债务还本支出13.24亿元、一般债务限额转贷市县支出67亿元，省本级支出573.66亿元，增长5.5%。</t>
  </si>
  <si>
    <t>2023年度省本级一般公共预算支出预算表</t>
  </si>
  <si>
    <t xml:space="preserve">单位:万元                          </t>
  </si>
  <si>
    <t>支出项目</t>
  </si>
  <si>
    <t>一般公共服务支出</t>
  </si>
  <si>
    <t>人大事务</t>
  </si>
  <si>
    <t>行政运行</t>
  </si>
  <si>
    <t>一般行政管理事务</t>
  </si>
  <si>
    <t>代表工作</t>
  </si>
  <si>
    <t>事业运行</t>
  </si>
  <si>
    <t>政协事务</t>
  </si>
  <si>
    <t>委员视察</t>
  </si>
  <si>
    <t>其他政协事务支出</t>
  </si>
  <si>
    <t>政府办公厅(室)及相关机构事务</t>
  </si>
  <si>
    <t>机关服务</t>
  </si>
  <si>
    <t>专项业务及机关事务管理</t>
  </si>
  <si>
    <t>信访事务</t>
  </si>
  <si>
    <t>参事事务</t>
  </si>
  <si>
    <t>其他政府办公厅(室)及相关机构事务支出</t>
  </si>
  <si>
    <t>发展与改革事务</t>
  </si>
  <si>
    <t>战略规划与实施</t>
  </si>
  <si>
    <t>物价管理</t>
  </si>
  <si>
    <t>其他发展与改革事务支出</t>
  </si>
  <si>
    <t>统计信息事务</t>
  </si>
  <si>
    <t>信息事务</t>
  </si>
  <si>
    <t>专项统计业务</t>
  </si>
  <si>
    <t>专项普查活动</t>
  </si>
  <si>
    <t>统计抽样调查</t>
  </si>
  <si>
    <t>财政事务</t>
  </si>
  <si>
    <t>预算改革业务</t>
  </si>
  <si>
    <t>财政国库业务</t>
  </si>
  <si>
    <t>财政监察</t>
  </si>
  <si>
    <t>信息化建设</t>
  </si>
  <si>
    <t>财政委托业务支出</t>
  </si>
  <si>
    <t>其他财政事务支出</t>
  </si>
  <si>
    <t>税收事务</t>
  </si>
  <si>
    <t>其他税收事务支出</t>
  </si>
  <si>
    <t>审计事务</t>
  </si>
  <si>
    <t>审计业务</t>
  </si>
  <si>
    <t>其他审计事务支出</t>
  </si>
  <si>
    <t>纪检监察事务</t>
  </si>
  <si>
    <t>其他纪检监察事务支出</t>
  </si>
  <si>
    <t>商贸事务</t>
  </si>
  <si>
    <t>国际经济合作</t>
  </si>
  <si>
    <t>招商引资</t>
  </si>
  <si>
    <t>其他商贸事务支出</t>
  </si>
  <si>
    <t>知识产权事务</t>
  </si>
  <si>
    <t>其他知识产权事务支出</t>
  </si>
  <si>
    <t>民族事务</t>
  </si>
  <si>
    <t>港澳台事务</t>
  </si>
  <si>
    <t>台湾事务</t>
  </si>
  <si>
    <t>档案事务</t>
  </si>
  <si>
    <t>档案馆</t>
  </si>
  <si>
    <t>其他档案事务支出</t>
  </si>
  <si>
    <t>民主党派及工商联事务</t>
  </si>
  <si>
    <t>参政议政</t>
  </si>
  <si>
    <t>群众团体事务</t>
  </si>
  <si>
    <t>工会事务</t>
  </si>
  <si>
    <t>其他群众团体事务支出</t>
  </si>
  <si>
    <t>党委办公厅(室)及相关机构事务</t>
  </si>
  <si>
    <t>专项业务</t>
  </si>
  <si>
    <t>组织事务</t>
  </si>
  <si>
    <t>宣传事务</t>
  </si>
  <si>
    <t>其他宣传事务支出</t>
  </si>
  <si>
    <t>统战事务</t>
  </si>
  <si>
    <t>宗教事务</t>
  </si>
  <si>
    <t>华侨事务</t>
  </si>
  <si>
    <t>其他统战事务支出</t>
  </si>
  <si>
    <t>其他共产党事务支出</t>
  </si>
  <si>
    <t>市场监督管理事务</t>
  </si>
  <si>
    <t>质量基础</t>
  </si>
  <si>
    <t>质量安全监管</t>
  </si>
  <si>
    <t>食品安全监管</t>
  </si>
  <si>
    <t>其他市场监督管理事务</t>
  </si>
  <si>
    <t>公共安全支出</t>
  </si>
  <si>
    <t>公安</t>
  </si>
  <si>
    <t>检察</t>
  </si>
  <si>
    <t>法院</t>
  </si>
  <si>
    <t>司法</t>
  </si>
  <si>
    <t>教育支出</t>
  </si>
  <si>
    <t>教育管理事务</t>
  </si>
  <si>
    <t>其他教育管理事务支出</t>
  </si>
  <si>
    <t>普通教育</t>
  </si>
  <si>
    <t>学前教育</t>
  </si>
  <si>
    <t>小学教育</t>
  </si>
  <si>
    <t>初中教育</t>
  </si>
  <si>
    <t>高中教育</t>
  </si>
  <si>
    <t>高等教育</t>
  </si>
  <si>
    <t>其他普通教育支出</t>
  </si>
  <si>
    <t>职业教育</t>
  </si>
  <si>
    <t>中等职业教育</t>
  </si>
  <si>
    <t>技校教育</t>
  </si>
  <si>
    <t>高等职业教育</t>
  </si>
  <si>
    <t>其他职业教育支出</t>
  </si>
  <si>
    <t>广播电视教育</t>
  </si>
  <si>
    <t>广播电视学校</t>
  </si>
  <si>
    <t>教育电视台</t>
  </si>
  <si>
    <t>留学教育</t>
  </si>
  <si>
    <t>出国留学教育</t>
  </si>
  <si>
    <t>进修及培训</t>
  </si>
  <si>
    <t>教师进修</t>
  </si>
  <si>
    <t>干部教育</t>
  </si>
  <si>
    <t>其他进修及培训</t>
  </si>
  <si>
    <t>其他教育支出</t>
  </si>
  <si>
    <t>科学技术支出</t>
  </si>
  <si>
    <t>科学技术管理事务</t>
  </si>
  <si>
    <t>其他科学技术管理事务支出</t>
  </si>
  <si>
    <t>基础研究</t>
  </si>
  <si>
    <t>机构运行</t>
  </si>
  <si>
    <t>自然科学基金</t>
  </si>
  <si>
    <t>其他基础研究支出</t>
  </si>
  <si>
    <t>应用研究</t>
  </si>
  <si>
    <t>社会公益研究</t>
  </si>
  <si>
    <t>技术研究与开发</t>
  </si>
  <si>
    <t>其他技术研究与开发支出</t>
  </si>
  <si>
    <t>科技条件与服务</t>
  </si>
  <si>
    <t>科技条件专项</t>
  </si>
  <si>
    <t>其他科技条件与服务支出</t>
  </si>
  <si>
    <t>社会科学</t>
  </si>
  <si>
    <t>社会科学研究机构</t>
  </si>
  <si>
    <t>社会科学研究</t>
  </si>
  <si>
    <t>其他社会科学支出</t>
  </si>
  <si>
    <t>科学技术普及</t>
  </si>
  <si>
    <t>科普活动</t>
  </si>
  <si>
    <t>青少年科技活动</t>
  </si>
  <si>
    <t>学术交流活动</t>
  </si>
  <si>
    <t>科技馆站</t>
  </si>
  <si>
    <t>其他科学技术普及支出</t>
  </si>
  <si>
    <t>科技交流与合作</t>
  </si>
  <si>
    <t>其他科技交流与合作支出</t>
  </si>
  <si>
    <t>其他科学技术支出</t>
  </si>
  <si>
    <t>文化旅游体育与传媒支出</t>
  </si>
  <si>
    <t>文化和旅游</t>
  </si>
  <si>
    <t>图书馆</t>
  </si>
  <si>
    <t>文化展示及纪念机构</t>
  </si>
  <si>
    <t>艺术表演团体</t>
  </si>
  <si>
    <t>群众文化</t>
  </si>
  <si>
    <t>文化和旅游交流与合作</t>
  </si>
  <si>
    <t>文化创作与保护</t>
  </si>
  <si>
    <t>文化和旅游管理事务</t>
  </si>
  <si>
    <t>其他文化和旅游支出</t>
  </si>
  <si>
    <t>文物</t>
  </si>
  <si>
    <t>文物保护</t>
  </si>
  <si>
    <t>博物馆</t>
  </si>
  <si>
    <t>其他文物支出</t>
  </si>
  <si>
    <t>体育</t>
  </si>
  <si>
    <t>运动项目管理</t>
  </si>
  <si>
    <t>体育训练</t>
  </si>
  <si>
    <t>体育场馆</t>
  </si>
  <si>
    <t>群众体育</t>
  </si>
  <si>
    <t>新闻出版电影</t>
  </si>
  <si>
    <t>新闻通讯</t>
  </si>
  <si>
    <t>其他新闻出版电影支出</t>
  </si>
  <si>
    <t>广播电视</t>
  </si>
  <si>
    <t>传输发射</t>
  </si>
  <si>
    <t>其他广播电视支出</t>
  </si>
  <si>
    <t>其他文化旅游体育与传媒支出</t>
  </si>
  <si>
    <t>宣传文化发展专项支出</t>
  </si>
  <si>
    <t>文化产业发展专项支出</t>
  </si>
  <si>
    <t>社会保障和就业支出</t>
  </si>
  <si>
    <t>人力资源和社会保障管理事务</t>
  </si>
  <si>
    <t>社会保险业务管理事务</t>
  </si>
  <si>
    <t>社会保险经办机构</t>
  </si>
  <si>
    <t>劳动关系和维权</t>
  </si>
  <si>
    <t>公共就业服务和职业技能鉴定机构</t>
  </si>
  <si>
    <t>劳动人事争议调解仲裁</t>
  </si>
  <si>
    <t>引进人才费用</t>
  </si>
  <si>
    <t>其他人力资源和社会保障管理事务支出</t>
  </si>
  <si>
    <t>民政管理事务</t>
  </si>
  <si>
    <t>其他民政管理事务支出</t>
  </si>
  <si>
    <t>行政事业单位养老支出</t>
  </si>
  <si>
    <t>行政单位离退休</t>
  </si>
  <si>
    <t>事业单位离退休</t>
  </si>
  <si>
    <t>机关事业单位基本养老保险缴费支出</t>
  </si>
  <si>
    <t>机关事业单位职业年金缴费支出</t>
  </si>
  <si>
    <t>对机关事业单位基本养老保险基金的补助</t>
  </si>
  <si>
    <t>其他行政事业单位养老支出</t>
  </si>
  <si>
    <t>就业补助</t>
  </si>
  <si>
    <t>其他就业补助支出</t>
  </si>
  <si>
    <t>抚恤</t>
  </si>
  <si>
    <t>烈士纪念设施管理维护</t>
  </si>
  <si>
    <t>其他优抚支出</t>
  </si>
  <si>
    <t>退役安置</t>
  </si>
  <si>
    <t>军队移交政府离退休干部管理机构</t>
  </si>
  <si>
    <t>军队转业干部安置</t>
  </si>
  <si>
    <t>其他退役安置支出</t>
  </si>
  <si>
    <t>社会福利</t>
  </si>
  <si>
    <t>康复辅具</t>
  </si>
  <si>
    <t>社会福利事业单位</t>
  </si>
  <si>
    <t>残疾人事业</t>
  </si>
  <si>
    <t>残疾人康复</t>
  </si>
  <si>
    <t>残疾人就业</t>
  </si>
  <si>
    <t>残疾人体育</t>
  </si>
  <si>
    <t>其他残疾人事业支出</t>
  </si>
  <si>
    <t>红十字事业</t>
  </si>
  <si>
    <t>其他红十字事业支出</t>
  </si>
  <si>
    <t>临时救助</t>
  </si>
  <si>
    <t>流浪乞讨人员救助支出</t>
  </si>
  <si>
    <t>财政对基本养老保险基金的补助</t>
  </si>
  <si>
    <t>财政对企业职工基本养老保险基金的补助</t>
  </si>
  <si>
    <t>退役军人管理事务</t>
  </si>
  <si>
    <t>拥军优属</t>
  </si>
  <si>
    <t>军供保障</t>
  </si>
  <si>
    <t>其他退役军人事务管理支出</t>
  </si>
  <si>
    <t>其他社会保障和就业支出</t>
  </si>
  <si>
    <t>卫生健康支出</t>
  </si>
  <si>
    <t>卫生健康管理事务</t>
  </si>
  <si>
    <t>其他卫生健康管理事务支出</t>
  </si>
  <si>
    <t>公立医院</t>
  </si>
  <si>
    <t>综合医院</t>
  </si>
  <si>
    <t>中医(民族)医院</t>
  </si>
  <si>
    <t>职业病防治医院</t>
  </si>
  <si>
    <t>妇幼保健医院</t>
  </si>
  <si>
    <t>儿童医院</t>
  </si>
  <si>
    <t>其他专科医院</t>
  </si>
  <si>
    <t>其他公立医院支出</t>
  </si>
  <si>
    <t>公共卫生</t>
  </si>
  <si>
    <t>疾病预防控制机构</t>
  </si>
  <si>
    <t>卫生监督机构</t>
  </si>
  <si>
    <t>妇幼保健机构</t>
  </si>
  <si>
    <t>采供血机构</t>
  </si>
  <si>
    <t>基本公共卫生服务</t>
  </si>
  <si>
    <t>重大公共卫生服务</t>
  </si>
  <si>
    <t>其他公共卫生支出</t>
  </si>
  <si>
    <t>中医药</t>
  </si>
  <si>
    <t>中医(民族医)药专项</t>
  </si>
  <si>
    <t>计划生育事务</t>
  </si>
  <si>
    <t>计划生育机构</t>
  </si>
  <si>
    <t>计划生育服务</t>
  </si>
  <si>
    <t>其他计划生育事务支出</t>
  </si>
  <si>
    <t>行政事业单位医疗</t>
  </si>
  <si>
    <t>行政单位医疗</t>
  </si>
  <si>
    <t>事业单位医疗</t>
  </si>
  <si>
    <t>其他行政事业单位医疗支出</t>
  </si>
  <si>
    <t>优抚对象医疗</t>
  </si>
  <si>
    <t>优抚对象医疗补助</t>
  </si>
  <si>
    <t>医疗保障管理事务</t>
  </si>
  <si>
    <t>其他医疗保障管理事务支出</t>
  </si>
  <si>
    <t>其他卫生健康支出</t>
  </si>
  <si>
    <t>节能环保支出</t>
  </si>
  <si>
    <t>环境保护管理事务</t>
  </si>
  <si>
    <t>生态环境保护宣传</t>
  </si>
  <si>
    <t>其他环境保护管理事务支出</t>
  </si>
  <si>
    <t>环境监测与监察</t>
  </si>
  <si>
    <t>建设项目环评审查与监督</t>
  </si>
  <si>
    <t>核与辐射安全监督</t>
  </si>
  <si>
    <t>其他环境监测与监察支出</t>
  </si>
  <si>
    <t>污染防治</t>
  </si>
  <si>
    <t>大气</t>
  </si>
  <si>
    <t>固体废弃物与化学品</t>
  </si>
  <si>
    <t>放射源和放射性废物监管</t>
  </si>
  <si>
    <t>自然生态保护</t>
  </si>
  <si>
    <t>生物及物种资源保护</t>
  </si>
  <si>
    <t>自然保护地</t>
  </si>
  <si>
    <t>天然林保护</t>
  </si>
  <si>
    <t>森林管护</t>
  </si>
  <si>
    <t>停伐补助</t>
  </si>
  <si>
    <t>能源节约利用</t>
  </si>
  <si>
    <t>污染减排</t>
  </si>
  <si>
    <t>生态环境监测与信息</t>
  </si>
  <si>
    <t>生态环境执法监察</t>
  </si>
  <si>
    <t>减排专项支出</t>
  </si>
  <si>
    <t>城乡社区支出</t>
  </si>
  <si>
    <t>城乡社区管理事务</t>
  </si>
  <si>
    <t>城管执法</t>
  </si>
  <si>
    <t>工程建设标准规范编制与监管</t>
  </si>
  <si>
    <t>工程建设管理</t>
  </si>
  <si>
    <t>执业资格注册、资质审查</t>
  </si>
  <si>
    <t>其他城乡社区管理事务支出</t>
  </si>
  <si>
    <t>城乡社区规划与管理</t>
  </si>
  <si>
    <t>农林水支出</t>
  </si>
  <si>
    <t>农业农村</t>
  </si>
  <si>
    <t>农垦运行</t>
  </si>
  <si>
    <t>科技转化与推广服务</t>
  </si>
  <si>
    <t>病虫害控制</t>
  </si>
  <si>
    <t>农产品质量安全</t>
  </si>
  <si>
    <t>执法监管</t>
  </si>
  <si>
    <t>行业业务管理</t>
  </si>
  <si>
    <t>农村社会事业</t>
  </si>
  <si>
    <t>渔业发展</t>
  </si>
  <si>
    <t>其他农业农村支出</t>
  </si>
  <si>
    <t>林业和草原</t>
  </si>
  <si>
    <t>事业机构</t>
  </si>
  <si>
    <t>森林资源培育</t>
  </si>
  <si>
    <t>技术推广与转化</t>
  </si>
  <si>
    <t>森林资源管理</t>
  </si>
  <si>
    <t>森林生态效益补偿</t>
  </si>
  <si>
    <t>动植物保护</t>
  </si>
  <si>
    <t>湿地保护</t>
  </si>
  <si>
    <t>信息管理</t>
  </si>
  <si>
    <t>林区公共支出</t>
  </si>
  <si>
    <t>林业草原防灾减灾</t>
  </si>
  <si>
    <t>其他林业和草原支出</t>
  </si>
  <si>
    <t>水利</t>
  </si>
  <si>
    <t>水利行业业务管理</t>
  </si>
  <si>
    <t>水利工程建设</t>
  </si>
  <si>
    <t>水利工程运行与维护</t>
  </si>
  <si>
    <t>水利前期工作</t>
  </si>
  <si>
    <t>水土保持</t>
  </si>
  <si>
    <t>水资源节约管理与保护</t>
  </si>
  <si>
    <t>防汛</t>
  </si>
  <si>
    <t>水利技术推广</t>
  </si>
  <si>
    <t>其他水利支出</t>
  </si>
  <si>
    <t>巩固脱贫攻坚成果衔接乡村振兴</t>
  </si>
  <si>
    <t>其他巩固脱贫攻坚成果衔接乡村振兴支出</t>
  </si>
  <si>
    <t>普惠金融发展支出</t>
  </si>
  <si>
    <t>农业保险保费补贴</t>
  </si>
  <si>
    <t>其他农林水支出</t>
  </si>
  <si>
    <t>交通运输支出</t>
  </si>
  <si>
    <t>公路水路运输</t>
  </si>
  <si>
    <t>公路建设</t>
  </si>
  <si>
    <t>公路养护</t>
  </si>
  <si>
    <t>交通运输信息化建设</t>
  </si>
  <si>
    <t>公路运输管理</t>
  </si>
  <si>
    <t>航道维护</t>
  </si>
  <si>
    <t>船舶检验</t>
  </si>
  <si>
    <t>海事管理</t>
  </si>
  <si>
    <t>其他公路水路运输支出</t>
  </si>
  <si>
    <t>铁路运输</t>
  </si>
  <si>
    <t>铁路安全</t>
  </si>
  <si>
    <t>其他铁路运输支出</t>
  </si>
  <si>
    <t>邮政业支出</t>
  </si>
  <si>
    <t>其他邮政业支出</t>
  </si>
  <si>
    <t>其他交通运输支出</t>
  </si>
  <si>
    <t>资源勘探工业信息等支出</t>
  </si>
  <si>
    <t>资源勘探开发</t>
  </si>
  <si>
    <t>煤炭勘探开采和洗选</t>
  </si>
  <si>
    <t>其他资源勘探业支出</t>
  </si>
  <si>
    <t>制造业</t>
  </si>
  <si>
    <t>纺织业</t>
  </si>
  <si>
    <t>黑色金属冶炼及压延加工业</t>
  </si>
  <si>
    <t>其他制造业支出</t>
  </si>
  <si>
    <t>建筑业</t>
  </si>
  <si>
    <t>其他建筑业支出</t>
  </si>
  <si>
    <t>工业和信息产业监管</t>
  </si>
  <si>
    <t>专用通信</t>
  </si>
  <si>
    <t>无线电及信息通信监管</t>
  </si>
  <si>
    <t>工程建设及运行维护</t>
  </si>
  <si>
    <t>产业发展</t>
  </si>
  <si>
    <t>其他工业和信息产业监管支出</t>
  </si>
  <si>
    <t>国有资产监管</t>
  </si>
  <si>
    <t>其他国有资产监管支出</t>
  </si>
  <si>
    <t>支持中小企业发展和管理支出</t>
  </si>
  <si>
    <t>中小企业发展专项</t>
  </si>
  <si>
    <t>其他支持中小企业发展和管理支出</t>
  </si>
  <si>
    <t>其他资源勘探工业信息等支出</t>
  </si>
  <si>
    <t>技术改造支出</t>
  </si>
  <si>
    <t>商业服务业等支出</t>
  </si>
  <si>
    <t>商业流通事务</t>
  </si>
  <si>
    <t>其他商业流通事务支出</t>
  </si>
  <si>
    <t>涉外发展服务支出</t>
  </si>
  <si>
    <t>其他涉外发展服务支出</t>
  </si>
  <si>
    <t>金融支出</t>
  </si>
  <si>
    <t>金融部门行政支出</t>
  </si>
  <si>
    <t>金融部门其他行政支出</t>
  </si>
  <si>
    <t>金融部门监管支出</t>
  </si>
  <si>
    <t>金融部门其他监管支出</t>
  </si>
  <si>
    <t>金融发展支出</t>
  </si>
  <si>
    <t>其他金融发展支出</t>
  </si>
  <si>
    <t>其他金融支出</t>
  </si>
  <si>
    <t>其他支出</t>
  </si>
  <si>
    <t>自然资源海洋气象等支出</t>
  </si>
  <si>
    <t>自然资源事务</t>
  </si>
  <si>
    <t>自然资源规划及管理</t>
  </si>
  <si>
    <t>自然资源利用与保护</t>
  </si>
  <si>
    <t>自然资源社会公益服务</t>
  </si>
  <si>
    <t>自然资源行业业务管理</t>
  </si>
  <si>
    <t>自然资源调查与确权登记</t>
  </si>
  <si>
    <t>地质勘查与矿产资源管理</t>
  </si>
  <si>
    <t>海域与海岛管理</t>
  </si>
  <si>
    <t>基础测绘与地理信息监管</t>
  </si>
  <si>
    <t>其他自然资源事务支出</t>
  </si>
  <si>
    <t>气象事务</t>
  </si>
  <si>
    <t>气象事业机构</t>
  </si>
  <si>
    <t>气象服务</t>
  </si>
  <si>
    <t>其他气象事务支出</t>
  </si>
  <si>
    <t>其他自然资源海洋气象等支出</t>
  </si>
  <si>
    <t>住房保障支出</t>
  </si>
  <si>
    <t>住房改革支出</t>
  </si>
  <si>
    <t>住房公积金</t>
  </si>
  <si>
    <t>提租补贴</t>
  </si>
  <si>
    <t>粮油物资储备支出</t>
  </si>
  <si>
    <t>粮油物资事务</t>
  </si>
  <si>
    <t>专项业务活动</t>
  </si>
  <si>
    <t>粮食风险基金</t>
  </si>
  <si>
    <t>设施安全</t>
  </si>
  <si>
    <t>物资保管保养</t>
  </si>
  <si>
    <t>其他粮油物资事务支出</t>
  </si>
  <si>
    <t>灾害防治及应急管理支出</t>
  </si>
  <si>
    <t>应急管理事务</t>
  </si>
  <si>
    <t>灾害风险防治</t>
  </si>
  <si>
    <t>安全监管</t>
  </si>
  <si>
    <t>应急救援</t>
  </si>
  <si>
    <t>其他应急管理支出</t>
  </si>
  <si>
    <t>矿山安全</t>
  </si>
  <si>
    <t>矿山安全监察事务</t>
  </si>
  <si>
    <t>地震事务</t>
  </si>
  <si>
    <t>地震监测</t>
  </si>
  <si>
    <t>地震预测预报</t>
  </si>
  <si>
    <t>地震灾害预防</t>
  </si>
  <si>
    <t>地震应急救援</t>
  </si>
  <si>
    <t>地震事业机构</t>
  </si>
  <si>
    <t>其他地震事务支出</t>
  </si>
  <si>
    <t>自然灾害防治</t>
  </si>
  <si>
    <t>地质灾害防治</t>
  </si>
  <si>
    <t>其他自然灾害防治支出</t>
  </si>
  <si>
    <t>自然灾害救灾及恢复重建支出</t>
  </si>
  <si>
    <t>自然灾害救灾补助</t>
  </si>
  <si>
    <t>债务付息支出</t>
  </si>
  <si>
    <t>2023年度省本级一般公共预算支出经济分类表</t>
  </si>
  <si>
    <t>一、机关工资福利支出</t>
  </si>
  <si>
    <t>二、机关商品和服务支出</t>
  </si>
  <si>
    <t>三、机关资本性支出（一）</t>
  </si>
  <si>
    <t>四、机关资本性支出（二）</t>
  </si>
  <si>
    <t>五、对事业单位经常性补助</t>
  </si>
  <si>
    <t>六、对事业单位资本性补助</t>
  </si>
  <si>
    <t>七、对企业补助</t>
  </si>
  <si>
    <t>八、对企业资本性支出</t>
  </si>
  <si>
    <t>九、对个人和家庭的补助</t>
  </si>
  <si>
    <t>十、对社会保障基金补助</t>
  </si>
  <si>
    <t>十一、债务利息及费用支出</t>
  </si>
  <si>
    <t>十二、其他支出</t>
  </si>
  <si>
    <t>2023年度省本级一般公共预算基本支出经济分类表</t>
  </si>
  <si>
    <t>合   计</t>
  </si>
  <si>
    <t>工资奖金津补贴</t>
  </si>
  <si>
    <t>社会保障缴费</t>
  </si>
  <si>
    <t>其他工资福利支出</t>
  </si>
  <si>
    <t>办公经费</t>
  </si>
  <si>
    <t>会议费</t>
  </si>
  <si>
    <t>培训费</t>
  </si>
  <si>
    <t>专用材料购置费</t>
  </si>
  <si>
    <t>委托业务费</t>
  </si>
  <si>
    <t>公务接待费</t>
  </si>
  <si>
    <t>因公出国（境）费用</t>
  </si>
  <si>
    <t>公务用车运行维护费</t>
  </si>
  <si>
    <t>维修（护）费</t>
  </si>
  <si>
    <t>其他商品和服务支出</t>
  </si>
  <si>
    <t>公务用车购置</t>
  </si>
  <si>
    <t>设备购置</t>
  </si>
  <si>
    <t>大型修缮</t>
  </si>
  <si>
    <t>其他资本性支出</t>
  </si>
  <si>
    <t>工资福利支出</t>
  </si>
  <si>
    <t>商品和服务支出</t>
  </si>
  <si>
    <t>资本性支出（一）</t>
  </si>
  <si>
    <t>资本性支出（二）</t>
  </si>
  <si>
    <t>七、对个人和家庭的补助</t>
  </si>
  <si>
    <t>社会福利和救助</t>
  </si>
  <si>
    <t>助学金</t>
  </si>
  <si>
    <t>离退休费</t>
  </si>
  <si>
    <t>其他对个人和家庭补助</t>
  </si>
  <si>
    <t>2023年度省对市县一般公共预算转移支付预算表
（分项目）</t>
  </si>
  <si>
    <t>一、税收返还</t>
  </si>
  <si>
    <t>1.所得税基数返还支出</t>
  </si>
  <si>
    <t>2.成品油税费改革税收返还支出</t>
  </si>
  <si>
    <t>3.增值税税收返还支出</t>
  </si>
  <si>
    <t>4.消费税税收返还支出</t>
  </si>
  <si>
    <t>5.增值税“五五分享”税收返还支出</t>
  </si>
  <si>
    <t>二、一般性转移支付</t>
  </si>
  <si>
    <t>1.体制补助支出</t>
  </si>
  <si>
    <t>2.均衡性转移支付支出</t>
  </si>
  <si>
    <t>3.县级基本财力保障机制奖补资金支出</t>
  </si>
  <si>
    <t>4.结算补助支出</t>
  </si>
  <si>
    <t>5.企事业单位划转补助支出</t>
  </si>
  <si>
    <t>6.产粮（油）大县奖励资金支出</t>
  </si>
  <si>
    <t>7.重点生态功能区转移支付支出</t>
  </si>
  <si>
    <t>8.固定数额补助支出</t>
  </si>
  <si>
    <t>9.革命老区转移支付支出</t>
  </si>
  <si>
    <t>10.民族地区转移支付支出</t>
  </si>
  <si>
    <t>11.边境地区转移支付支出</t>
  </si>
  <si>
    <t>12.巩固脱贫攻坚成果衔接乡村振兴转移支付支出</t>
  </si>
  <si>
    <t>13.公共安全共同财政事权转移支付支出</t>
  </si>
  <si>
    <t>14.教育共同财政事权转移支付支出</t>
  </si>
  <si>
    <t>15.科学技术共同财政事权转移支付支出</t>
  </si>
  <si>
    <t>16.文化旅游体育与传媒共同财政事权转移支付支出</t>
  </si>
  <si>
    <t>17.社会保障和就业共同财政事权转移支付支出</t>
  </si>
  <si>
    <t>18.医疗卫生共同财政事权转移支付支出</t>
  </si>
  <si>
    <t>19.节能环保共同财政事权转移支付支出</t>
  </si>
  <si>
    <t>20.农林水共同财政事权转移支付支出</t>
  </si>
  <si>
    <t>21.交通运输共同财政事权转移支付支出</t>
  </si>
  <si>
    <t>22.住房保障共同财政事权转移支付支出</t>
  </si>
  <si>
    <t>23.粮油物资储备共同财政事权转移支付支出</t>
  </si>
  <si>
    <r>
      <rPr>
        <sz val="11"/>
        <rFont val="宋体"/>
        <family val="3"/>
        <charset val="134"/>
        <scheme val="minor"/>
      </rPr>
      <t>2</t>
    </r>
    <r>
      <rPr>
        <sz val="11"/>
        <rFont val="宋体"/>
        <family val="3"/>
        <charset val="134"/>
        <scheme val="minor"/>
      </rPr>
      <t>4.</t>
    </r>
    <r>
      <rPr>
        <sz val="11"/>
        <rFont val="宋体"/>
        <family val="3"/>
        <charset val="134"/>
        <scheme val="minor"/>
      </rPr>
      <t>增值税留抵退税转移支付支出</t>
    </r>
  </si>
  <si>
    <r>
      <rPr>
        <sz val="11"/>
        <rFont val="宋体"/>
        <family val="3"/>
        <charset val="134"/>
        <scheme val="minor"/>
      </rPr>
      <t>2</t>
    </r>
    <r>
      <rPr>
        <sz val="11"/>
        <rFont val="宋体"/>
        <family val="3"/>
        <charset val="134"/>
        <scheme val="minor"/>
      </rPr>
      <t>5.</t>
    </r>
    <r>
      <rPr>
        <sz val="11"/>
        <rFont val="宋体"/>
        <family val="3"/>
        <charset val="134"/>
        <scheme val="minor"/>
      </rPr>
      <t>其他退税减税降费转移支付支出</t>
    </r>
  </si>
  <si>
    <t>26.其他一般性转移支付支出</t>
  </si>
  <si>
    <t>三、专项转移支付</t>
  </si>
  <si>
    <t>2.教育支出</t>
  </si>
  <si>
    <t>3.科学技术支出</t>
  </si>
  <si>
    <t>4.文化旅游体育与传媒支出</t>
  </si>
  <si>
    <t>5.社会保障和就业支出</t>
  </si>
  <si>
    <t>6.卫生健康支出</t>
  </si>
  <si>
    <t>7.节能环保支出</t>
  </si>
  <si>
    <t xml:space="preserve">   其中：农村生活污水处理</t>
  </si>
  <si>
    <t xml:space="preserve">         “电动福建”三年行动计划专项</t>
  </si>
  <si>
    <t xml:space="preserve">         汀江流域省级补偿资金</t>
  </si>
  <si>
    <t xml:space="preserve">         小流域环境整治</t>
  </si>
  <si>
    <t xml:space="preserve">         中央节能环保专项转移支付</t>
  </si>
  <si>
    <t>8.城乡社区支出</t>
  </si>
  <si>
    <t xml:space="preserve">   其中：城乡人居环境建设</t>
  </si>
  <si>
    <t>9.农林水支出</t>
  </si>
  <si>
    <r>
      <rPr>
        <sz val="11"/>
        <rFont val="宋体"/>
        <family val="3"/>
        <charset val="134"/>
        <scheme val="minor"/>
      </rPr>
      <t xml:space="preserve">   其中：水利</t>
    </r>
    <r>
      <rPr>
        <sz val="11"/>
        <rFont val="宋体"/>
        <family val="3"/>
        <charset val="134"/>
        <scheme val="minor"/>
      </rPr>
      <t>发展</t>
    </r>
    <r>
      <rPr>
        <sz val="11"/>
        <rFont val="宋体"/>
        <family val="3"/>
        <charset val="134"/>
        <scheme val="minor"/>
      </rPr>
      <t>资金</t>
    </r>
  </si>
  <si>
    <t xml:space="preserve">         农村综合改革转移支付</t>
  </si>
  <si>
    <t xml:space="preserve">         村级运转经费</t>
  </si>
  <si>
    <t xml:space="preserve">         大中型水库移民后期扶持资金</t>
  </si>
  <si>
    <t xml:space="preserve">         普惠金融发展专项资金</t>
  </si>
  <si>
    <t>10.资源勘探工业信息等支出</t>
  </si>
  <si>
    <t xml:space="preserve">         其中：工业企业技改专项</t>
  </si>
  <si>
    <t>11.商业服务业等支出</t>
  </si>
  <si>
    <t>12.金融支出</t>
  </si>
  <si>
    <t>13.自然资源海洋气象等支出</t>
  </si>
  <si>
    <t xml:space="preserve">   其中：村级协管员队伍建设</t>
  </si>
  <si>
    <t xml:space="preserve">         实施地质灾害防治专项资金</t>
  </si>
  <si>
    <t xml:space="preserve">         土地整治专项</t>
  </si>
  <si>
    <t xml:space="preserve">         国土空间生态修复专项</t>
  </si>
  <si>
    <t xml:space="preserve">         九龙江流域生态保护修复资金</t>
  </si>
  <si>
    <r>
      <rPr>
        <sz val="11"/>
        <rFont val="宋体"/>
        <family val="3"/>
        <charset val="134"/>
        <scheme val="minor"/>
      </rPr>
      <t xml:space="preserve"> </t>
    </r>
    <r>
      <rPr>
        <sz val="11"/>
        <rFont val="宋体"/>
        <family val="3"/>
        <charset val="134"/>
        <scheme val="minor"/>
      </rPr>
      <t xml:space="preserve">        重点生态保护修复治理资金</t>
    </r>
  </si>
  <si>
    <t>14.住房保障支出</t>
  </si>
  <si>
    <t>15.灾害防治及应急管理支出</t>
  </si>
  <si>
    <t>16.其他支出</t>
  </si>
  <si>
    <t>2023年度省对市县一般公共预算转移支付预算表
（分地区）</t>
  </si>
  <si>
    <t>地    区</t>
  </si>
  <si>
    <t>小   计</t>
  </si>
  <si>
    <t>税收返还</t>
  </si>
  <si>
    <t>一般性转移支付</t>
  </si>
  <si>
    <t>专项转移支付</t>
  </si>
  <si>
    <t xml:space="preserve">   福州</t>
  </si>
  <si>
    <t xml:space="preserve">   厦门</t>
  </si>
  <si>
    <t xml:space="preserve">   漳州</t>
  </si>
  <si>
    <t xml:space="preserve">   泉州</t>
  </si>
  <si>
    <t xml:space="preserve">   三明</t>
  </si>
  <si>
    <t xml:space="preserve">   莆田</t>
  </si>
  <si>
    <t xml:space="preserve">   南平</t>
  </si>
  <si>
    <t xml:space="preserve">   龙岩</t>
  </si>
  <si>
    <t xml:space="preserve">   宁德</t>
  </si>
  <si>
    <t xml:space="preserve">   平潭</t>
  </si>
  <si>
    <t xml:space="preserve">   未落实到地区数</t>
  </si>
  <si>
    <t>2023年度省本级一般公共预算“三公”经费支出预算表</t>
  </si>
  <si>
    <t>1、因公出国（境）费用</t>
  </si>
  <si>
    <t>2、公务接待费</t>
  </si>
  <si>
    <t>3、公务用车购置及运行费</t>
  </si>
  <si>
    <t>其中：（1）公务用车运行费</t>
  </si>
  <si>
    <t xml:space="preserve">      （2）公务用车购置费</t>
  </si>
  <si>
    <t>2023年度全省政府性基金收入预算表</t>
  </si>
  <si>
    <t>非税收入</t>
  </si>
  <si>
    <t xml:space="preserve">   政府性基金收入</t>
  </si>
  <si>
    <t xml:space="preserve">    债务收入</t>
  </si>
  <si>
    <t xml:space="preserve">      上级补助收入</t>
  </si>
  <si>
    <t xml:space="preserve">      下级上解收入</t>
  </si>
  <si>
    <t xml:space="preserve">      上年结余收入</t>
  </si>
  <si>
    <t xml:space="preserve">      调入资金</t>
  </si>
  <si>
    <t xml:space="preserve">      债务转贷收入 </t>
  </si>
  <si>
    <t xml:space="preserve">备注：1.国家重大水利工程建设基金收入下降，主要是上年一次性清缴收入较多导致基数较高。
      2.债务收入增长，原因是中央提前下达我省2023年专项债务限额同比上年增加240亿元。    </t>
  </si>
  <si>
    <t>2023年度全省政府性基金支出预算表</t>
  </si>
  <si>
    <t>一、文化体育与传媒支出</t>
  </si>
  <si>
    <t xml:space="preserve">备注：债务付息支出增长，原因是中央下达我省专项债务限额增加，付息支出相应增加。  </t>
  </si>
  <si>
    <t>2023年度省级政府性基金预算收入预算表</t>
  </si>
  <si>
    <t>四、大中型水库库区基金收入</t>
  </si>
  <si>
    <t>五、小型水库库区移民扶助基金收入</t>
  </si>
  <si>
    <t xml:space="preserve">     其中：福利彩票公益金收入</t>
  </si>
  <si>
    <t xml:space="preserve">           体育彩票公益金收入</t>
  </si>
  <si>
    <t>七、国家重大水利工程建设基金收入</t>
  </si>
  <si>
    <t xml:space="preserve">     其中：福利彩票发行销售机构的业务费用</t>
  </si>
  <si>
    <t xml:space="preserve">           体育彩票发行销售机构的业务费用</t>
  </si>
  <si>
    <t>转移性收入</t>
  </si>
  <si>
    <t>备注：1.调入资金增加较多，主要是调入专项债务还本资金增加。
      2.市县财政上解资金增加75000万元，主要是从土地出让收入超过3亿元的市、县（区）土地出让收入中统筹3‰资金，重点支持粮食主产区和财力薄弱的县（市、区）乡村振兴。</t>
  </si>
  <si>
    <t>2023年度省级政府性基金收入预算表</t>
  </si>
  <si>
    <t>2022年度省级政府性基金收入预算表</t>
  </si>
  <si>
    <t>2023年度省级政府性基金预算支出预算表</t>
  </si>
  <si>
    <t xml:space="preserve">         福利彩票销售机构的业务费支出</t>
  </si>
  <si>
    <t>备注：1.部分基金支出下降，主要是收入预计比上年预算数减少，相应减少支出安排。
      2.其他政府性基金债务收入安排的支出、债务转贷市县支出增加，原因是2023年中央提前下达我省新增专项债务限额增加200亿元，相应增加支出安排。
      3.补助市县支出增长较快，主要是经省政府同意，省级从土地出让收入超过3亿元的市、县（区）土地出让收入中统筹3‰资金，重点支持粮食主产区和财力薄弱的地区乡村振兴。</t>
  </si>
  <si>
    <t>2023年度省对市县政府性基金预算转移支付预算表</t>
  </si>
  <si>
    <t>小计</t>
  </si>
  <si>
    <t>福州</t>
  </si>
  <si>
    <t>厦门</t>
  </si>
  <si>
    <t>漳州</t>
  </si>
  <si>
    <t>泉州</t>
  </si>
  <si>
    <t>三明</t>
  </si>
  <si>
    <t>莆田</t>
  </si>
  <si>
    <t>南平</t>
  </si>
  <si>
    <t>龙岩</t>
  </si>
  <si>
    <t>宁德</t>
  </si>
  <si>
    <t>平潭</t>
  </si>
  <si>
    <t>未落实到地区数</t>
  </si>
  <si>
    <t>三、节能环保支出</t>
  </si>
  <si>
    <t>四、城乡社区支出</t>
  </si>
  <si>
    <t>三、农林水支出</t>
  </si>
  <si>
    <t>四、交通运输支出</t>
  </si>
  <si>
    <t>七、资源勘探信息等支出</t>
  </si>
  <si>
    <t>八、商业服务业等支出</t>
  </si>
  <si>
    <t>五、其他支出</t>
  </si>
  <si>
    <t>十、债务付息支出</t>
  </si>
  <si>
    <t>十一、债务发行费用支出</t>
  </si>
  <si>
    <t>2023年度全省国有资本经营预算收入预算表</t>
  </si>
  <si>
    <t xml:space="preserve"> 单位：万元  </t>
  </si>
  <si>
    <t>备注：1.利润收入、股利股息收入下降，主要是2022年省本级国有企业、厦门国有房地产企业利润下降，相应减少2023年上缴国有资本经营预算收入规模。
      2.产权转让收入下降较多，主要是2022年漳州、三明、南平等地股权、林权转让等一次性收入基数较高。</t>
  </si>
  <si>
    <t>2023年度全省国有资本经营预算支出预算表</t>
  </si>
  <si>
    <t>2023年度省级国有资本经营预算收入预算表</t>
  </si>
  <si>
    <t xml:space="preserve">        其他行政事业单位所办企业利润收入</t>
  </si>
  <si>
    <t xml:space="preserve">          其他行政事业单位所办企业股利、股息收入</t>
  </si>
  <si>
    <t>备注：1.按照《“十四五”文化发展规划》，经省政府同意，海峡出版发行集团2023年年底前免缴国有资本收益。
      2.省本级国有资本经营收入下降，主要是受国际形势、疫情等因素影响，能源、冶金、高速等企业2022年可分配利润大幅下降，相应减少2023年上缴收入。
      3.上年结转收入下降，主要是金融国有资本经营预算结转资金减少。</t>
  </si>
  <si>
    <t>2023年度省级国有资本经营收入预算表</t>
  </si>
  <si>
    <t>2022年度省级国有资本经营收入预算表</t>
  </si>
  <si>
    <t>备注：</t>
  </si>
  <si>
    <t>2023年度省级国有资本经营预算支出预算表</t>
  </si>
  <si>
    <t>备注：省级国有资本经营预算支出下降，原因是2023年省级国有资本经营预算收入减少，按照收支平衡原则，相应减少支出安排。</t>
  </si>
  <si>
    <t>2023年度省对市县国有资本经营预算转移支付预算表</t>
  </si>
  <si>
    <t>国有企业退休人员社会化管理补助资金</t>
  </si>
  <si>
    <t>备注：工伤保险基金收入、失业保险基金收入下降，主要是2022年有大笔定期存款到期结息，基数较高。</t>
  </si>
  <si>
    <t>备注：1.工伤保险基金支出增长，主要是职工待遇水平增长，并根据近年来工伤支出增长率情况测算相应增加支出。
      2.失业保险基金支出下降，主要是提高稳岗返还比例、留工培训、扩岗补助等政策于2022年底到期，稳定岗位补贴支出和其他支出减少。</t>
  </si>
  <si>
    <t>五、失业保险基金收入</t>
  </si>
  <si>
    <t xml:space="preserve">    其中：失业保险费收入</t>
  </si>
  <si>
    <t>五、失业保险基金支出</t>
  </si>
  <si>
    <t xml:space="preserve">    其中：失业保险金支出</t>
  </si>
  <si>
    <t xml:space="preserve">          基本医疗保险费支出</t>
  </si>
  <si>
    <t xml:space="preserve">          其他费用支出</t>
  </si>
  <si>
    <t xml:space="preserve">          稳定岗位补贴支出</t>
  </si>
  <si>
    <t xml:space="preserve">          技能提升补贴支出</t>
  </si>
  <si>
    <t>备注：1.工伤保险基金支出增长较快，主要是工伤保险基金省级统筹调剂金制度改革后，补助下级支出增加。
      2.失业保险基金支出下降，主要是提高稳岗返还比例、留工培训、扩岗补助等政策于2022年底到期，因此稳定岗位补贴支出和其他支出预计下降。</t>
  </si>
  <si>
    <t>单位：亿元</t>
  </si>
  <si>
    <t>地   区</t>
  </si>
  <si>
    <t>2022年债务限额</t>
  </si>
  <si>
    <t>一般债务</t>
  </si>
  <si>
    <t>专项债务</t>
  </si>
  <si>
    <t>福建省</t>
  </si>
  <si>
    <t>福州市</t>
  </si>
  <si>
    <t>厦门市</t>
  </si>
  <si>
    <t>莆田市</t>
  </si>
  <si>
    <t>三明市</t>
  </si>
  <si>
    <t>泉州市</t>
  </si>
  <si>
    <t>漳州市</t>
  </si>
  <si>
    <t>南平市</t>
  </si>
  <si>
    <t>龙岩市</t>
  </si>
  <si>
    <t>宁德市</t>
  </si>
  <si>
    <t>平潭综合实验区</t>
  </si>
  <si>
    <t>项    目</t>
  </si>
  <si>
    <t>全省</t>
  </si>
  <si>
    <t>一、2021年末地方政府一般债务余额</t>
  </si>
  <si>
    <t>二、2022年地方政府一般债券发行额</t>
  </si>
  <si>
    <t>三、2022年地方政府一般债券还本额</t>
  </si>
  <si>
    <t>五、2022年末地方政府一般债务限额</t>
  </si>
  <si>
    <t>一、2021年末地方政府专项债务余额</t>
  </si>
  <si>
    <t>二、2022年地方政府专项债券发行额</t>
  </si>
  <si>
    <t>三、2022年地方政府专项债券还本额</t>
  </si>
  <si>
    <t>五、2022年末地方政府专项债务限额</t>
  </si>
  <si>
    <t>（一）一般债券</t>
  </si>
  <si>
    <t xml:space="preserve">   其中：再融资债券</t>
  </si>
  <si>
    <t>（二）专项债券</t>
  </si>
  <si>
    <t>五、2023年付息预算数</t>
  </si>
  <si>
    <t>备注：1.2023年税收收入增长，主要是上年增值税留抵退税规模较大基数较低，以及预期经济运行有望总体回升，企业所得税、契税、印花税等税种预计增长。
      2.非税收入下降，主要是2022年各地为弥补增值税留抵退税政策性减收，持续挖潜增收非税收入形成较高基数。
      3.债务收入增长，原因是中央提前下达我省2023年一般债务限额同比上年增加22亿元。</t>
    <phoneticPr fontId="96" type="noConversion"/>
  </si>
  <si>
    <t>第1页</t>
  </si>
  <si>
    <t>第2页</t>
  </si>
  <si>
    <t>第3页</t>
  </si>
  <si>
    <t>第4页</t>
  </si>
  <si>
    <t>第5页</t>
  </si>
  <si>
    <t>第6页</t>
  </si>
  <si>
    <t>第7页</t>
  </si>
  <si>
    <t>第8页</t>
  </si>
  <si>
    <t>第9页</t>
  </si>
  <si>
    <t>第10页</t>
  </si>
  <si>
    <t>第11页</t>
  </si>
  <si>
    <t>第12页</t>
  </si>
  <si>
    <t>第13页</t>
  </si>
  <si>
    <t>第14页</t>
  </si>
  <si>
    <t>第15页</t>
  </si>
  <si>
    <t>第16页</t>
  </si>
  <si>
    <t>第17页</t>
  </si>
  <si>
    <t>第18页</t>
  </si>
  <si>
    <t>第19页</t>
  </si>
  <si>
    <t>第20页</t>
  </si>
  <si>
    <t>第32页</t>
  </si>
  <si>
    <t>第33页</t>
  </si>
  <si>
    <t>2023年度省对市县一般公共预算转移支付预算表（分项目）</t>
  </si>
  <si>
    <t>第34页</t>
  </si>
  <si>
    <t>2023年度省对市县一般公共预算转移支付预算表（分地区）</t>
  </si>
  <si>
    <t>第36页</t>
  </si>
  <si>
    <t>第37页</t>
  </si>
  <si>
    <t>2023年度全省政府性基金预算收入预算表</t>
  </si>
  <si>
    <t>第38页</t>
  </si>
  <si>
    <t>2023年度全省政府性基金预算支出预算表</t>
  </si>
  <si>
    <t>第39页</t>
  </si>
  <si>
    <t>第40页</t>
  </si>
  <si>
    <t>第41页</t>
  </si>
  <si>
    <t>第42页</t>
  </si>
  <si>
    <t>第43页</t>
  </si>
  <si>
    <t>第44页</t>
  </si>
  <si>
    <t>第45页</t>
  </si>
  <si>
    <t>第46页</t>
  </si>
  <si>
    <t>第47页</t>
  </si>
  <si>
    <t>2023年度全省社会保险基金预算收入预算表</t>
  </si>
  <si>
    <t>第48页</t>
  </si>
  <si>
    <t>2023年度全省社会保险基金预算支出预算表</t>
  </si>
  <si>
    <t>第49页</t>
  </si>
  <si>
    <t>2023年度省级社会保险基金预算收入预算表</t>
  </si>
  <si>
    <t>第50页</t>
  </si>
  <si>
    <t>2023年度省级社会保险基金预算支出预算表</t>
  </si>
  <si>
    <t>第51页</t>
  </si>
  <si>
    <t>第52页</t>
  </si>
  <si>
    <t>第53页</t>
  </si>
  <si>
    <t>第54页</t>
  </si>
  <si>
    <t>第55页</t>
  </si>
  <si>
    <t>第56页</t>
  </si>
  <si>
    <t>第57页</t>
  </si>
  <si>
    <t>第62页</t>
  </si>
  <si>
    <t>备注：1.部分基金利息收入下降，原因是2022年大额定期存款到期结息，基数较高。
      2.职工基本医疗保险基金收入下降，主要是预计利息收入下降影响。
      3.失业保险基金从2023年起施行省级统筹。失业保险基金收入下降，主要是2022年落实稳就业政策，厦门市安排一次性财政补贴6.45亿元，基数较高。</t>
    <phoneticPr fontId="96" type="noConversion"/>
  </si>
  <si>
    <t>2022年度全省地方政府债务限额及余额情况表</t>
    <phoneticPr fontId="96" type="noConversion"/>
  </si>
  <si>
    <t>2022年度地方政府债券发行及还本付息情况表</t>
    <phoneticPr fontId="96" type="noConversion"/>
  </si>
  <si>
    <t>2022年度全省地方政府一般债务限额余额情况表</t>
    <phoneticPr fontId="96" type="noConversion"/>
  </si>
  <si>
    <t>2022年度省本级地方政府一般债务限额余额情况表</t>
    <phoneticPr fontId="99" type="noConversion"/>
  </si>
  <si>
    <t>2022年度全省地方政府专项债务限额余额情况表</t>
    <phoneticPr fontId="96" type="noConversion"/>
  </si>
  <si>
    <t>2022年度省本级地方政府专项债务限额余额情况表</t>
    <phoneticPr fontId="99" type="noConversion"/>
  </si>
  <si>
    <t>2022年度全省地方政府债务限额及余额情况表</t>
    <phoneticPr fontId="96" type="noConversion"/>
  </si>
  <si>
    <t>2022年度全省地方政府债券发行及还本付息情况表</t>
    <phoneticPr fontId="96" type="noConversion"/>
  </si>
  <si>
    <t>2022年度全省地方政府一般债务限额余额情况表</t>
    <phoneticPr fontId="96" type="noConversion"/>
  </si>
  <si>
    <t>2022年度省本级地方政府一般债务限额余额情况表</t>
    <phoneticPr fontId="96" type="noConversion"/>
  </si>
  <si>
    <t>2022年度全省地方政府专项债务限额余额情况表</t>
    <phoneticPr fontId="96" type="noConversion"/>
  </si>
  <si>
    <t>2022年度省本级地方政府专项债务限额余额情况表</t>
    <phoneticPr fontId="96" type="noConversion"/>
  </si>
  <si>
    <t>五、小型水库移民扶助基金收入</t>
    <phoneticPr fontId="96" type="noConversion"/>
  </si>
  <si>
    <t>备注：1.大中型水库库区基金收入增长较快，主要是预计大中型水库上网销售电量增加，相应增加基金收入。
      2.小型水库移民扶助基金收入下降，主要是预计小型水库发电量减少。
      3.彩票公益金收入下降，主要是上年度世界杯赛事带来彩票销量增加，基数较高。
      4.国家重大水利工程建设基金收入下降，主要是上年度一次性清缴收入较多。
      5.债务收入增长较快，主要是2023年中央提前下达新增专项债务限额增加200亿元。
      6.市县财政上解资金增加7.5亿元，原因是经省政府同意，省级从土地出让收入超过3亿元的市、县（区）土地出让收入中统筹3‰资金，重点支持粮食主产区和财力薄弱地区乡村振兴。
      7.调入资金增长较快，原因是调入专项债务还本付息资金增加。</t>
    <phoneticPr fontId="96" type="noConversion"/>
  </si>
  <si>
    <t>一、文化旅游体育与传媒支出</t>
    <phoneticPr fontId="96" type="noConversion"/>
  </si>
  <si>
    <t>2023年度全省社会保险基金预算收入预算表</t>
    <phoneticPr fontId="96" type="noConversion"/>
  </si>
  <si>
    <t>2023年度全省社会保险基金预算支出预算表</t>
    <phoneticPr fontId="96" type="noConversion"/>
  </si>
  <si>
    <t>2023年度省级社会保险基金预算收入预算表</t>
    <phoneticPr fontId="96" type="noConversion"/>
  </si>
  <si>
    <t>2023年度省级社会保险基金预算支出预算表</t>
    <phoneticPr fontId="96" type="noConversion"/>
  </si>
  <si>
    <t>上年结转</t>
    <phoneticPr fontId="96" type="noConversion"/>
  </si>
  <si>
    <t>结转下年</t>
    <phoneticPr fontId="96" type="noConversion"/>
  </si>
  <si>
    <t xml:space="preserve">        上年结转收入</t>
    <phoneticPr fontId="96" type="noConversion"/>
  </si>
  <si>
    <t>一、2022年发行额</t>
    <phoneticPr fontId="96" type="noConversion"/>
  </si>
  <si>
    <t>二、2022年还本额</t>
    <phoneticPr fontId="96" type="noConversion"/>
  </si>
  <si>
    <t>三、2022年付息额</t>
    <phoneticPr fontId="96" type="noConversion"/>
  </si>
  <si>
    <t>四、2023年还本预算数</t>
    <phoneticPr fontId="96" type="noConversion"/>
  </si>
  <si>
    <t>2022年债务余额快报数</t>
    <phoneticPr fontId="96" type="noConversion"/>
  </si>
  <si>
    <t>四、2022年末地方政府一般债务余额快报数</t>
    <phoneticPr fontId="96" type="noConversion"/>
  </si>
  <si>
    <t>四、2022年末地方政府一般债务余额快报数</t>
    <phoneticPr fontId="99" type="noConversion"/>
  </si>
  <si>
    <t>四、2022年末地方政府专项债务余额快报数</t>
    <phoneticPr fontId="96" type="noConversion"/>
  </si>
  <si>
    <t>四、2022年末地方政府专项债务余额快报数</t>
    <phoneticPr fontId="99" type="noConversion"/>
  </si>
  <si>
    <t>备注</t>
    <phoneticPr fontId="96" type="noConversion"/>
  </si>
  <si>
    <t>详见备注</t>
    <phoneticPr fontId="96" type="noConversion"/>
  </si>
  <si>
    <t>备注：本表中“三公”经费仅为基本支出安排，不包括项目支出安排的“三公”经费。2023年省级“三公”经费均比上年有所下降。</t>
    <phoneticPr fontId="96" type="noConversion"/>
  </si>
  <si>
    <t>地方政府一般债务付息支出</t>
  </si>
  <si>
    <t>地方政府一般债券付息支出</t>
  </si>
  <si>
    <t>附件1</t>
    <phoneticPr fontId="96" type="noConversion"/>
  </si>
  <si>
    <t>2023年福建省预算收支表</t>
    <phoneticPr fontId="96" type="noConversion"/>
  </si>
  <si>
    <t>24、</t>
    <phoneticPr fontId="96" type="noConversion"/>
  </si>
  <si>
    <t>25、</t>
    <phoneticPr fontId="96" type="noConversion"/>
  </si>
  <si>
    <t>26、</t>
    <phoneticPr fontId="96" type="noConversion"/>
  </si>
  <si>
    <t>27、</t>
    <phoneticPr fontId="96" type="noConversion"/>
  </si>
  <si>
    <t>28、</t>
    <phoneticPr fontId="96" type="noConversion"/>
  </si>
  <si>
    <t>29、</t>
    <phoneticPr fontId="96" type="noConversion"/>
  </si>
  <si>
    <t>2022年度全省地方政府债务限额及余额情况表</t>
  </si>
  <si>
    <t>2022年度全省地方政府债券发行及还本付息情况表</t>
  </si>
  <si>
    <t>2022年度全省地方政府一般债务限额余额情况表</t>
  </si>
  <si>
    <t>2022年度省本级地方政府一般债务限额余额情况表</t>
  </si>
  <si>
    <t>2022年度全省地方政府专项债务限额余额情况表</t>
  </si>
  <si>
    <t>2022年度省本级地方政府专项债务限额余额情况表</t>
  </si>
  <si>
    <t>附表1</t>
    <phoneticPr fontId="96" type="noConversion"/>
  </si>
  <si>
    <t>附表2</t>
    <phoneticPr fontId="96" type="noConversion"/>
  </si>
  <si>
    <t>附表3</t>
    <phoneticPr fontId="96" type="noConversion"/>
  </si>
  <si>
    <t>附表4</t>
    <phoneticPr fontId="96" type="noConversion"/>
  </si>
  <si>
    <t>附表5</t>
    <phoneticPr fontId="96" type="noConversion"/>
  </si>
  <si>
    <t>附表6</t>
    <phoneticPr fontId="96" type="noConversion"/>
  </si>
  <si>
    <t>附表7</t>
    <phoneticPr fontId="96" type="noConversion"/>
  </si>
  <si>
    <t>附表8</t>
    <phoneticPr fontId="96" type="noConversion"/>
  </si>
  <si>
    <t>附表9</t>
    <phoneticPr fontId="96" type="noConversion"/>
  </si>
  <si>
    <t>附表10</t>
    <phoneticPr fontId="96" type="noConversion"/>
  </si>
  <si>
    <t>附表11</t>
    <phoneticPr fontId="96" type="noConversion"/>
  </si>
  <si>
    <t>附表12</t>
    <phoneticPr fontId="96" type="noConversion"/>
  </si>
  <si>
    <t>附表13</t>
    <phoneticPr fontId="96" type="noConversion"/>
  </si>
  <si>
    <t>附表14</t>
    <phoneticPr fontId="96" type="noConversion"/>
  </si>
  <si>
    <t>附表15</t>
    <phoneticPr fontId="96" type="noConversion"/>
  </si>
  <si>
    <t>附表16</t>
    <phoneticPr fontId="96" type="noConversion"/>
  </si>
  <si>
    <t>附表17</t>
    <phoneticPr fontId="96" type="noConversion"/>
  </si>
  <si>
    <t>附表18</t>
    <phoneticPr fontId="96" type="noConversion"/>
  </si>
  <si>
    <t>附表19</t>
    <phoneticPr fontId="96" type="noConversion"/>
  </si>
  <si>
    <t>附表20</t>
    <phoneticPr fontId="96" type="noConversion"/>
  </si>
  <si>
    <t>附表21</t>
    <phoneticPr fontId="96" type="noConversion"/>
  </si>
  <si>
    <t>附表22</t>
    <phoneticPr fontId="96" type="noConversion"/>
  </si>
  <si>
    <t>附表23</t>
    <phoneticPr fontId="96" type="noConversion"/>
  </si>
  <si>
    <t>附表24</t>
    <phoneticPr fontId="96" type="noConversion"/>
  </si>
  <si>
    <t>附表25</t>
    <phoneticPr fontId="96" type="noConversion"/>
  </si>
  <si>
    <t>附表26</t>
    <phoneticPr fontId="96" type="noConversion"/>
  </si>
  <si>
    <t>附表27</t>
    <phoneticPr fontId="96" type="noConversion"/>
  </si>
  <si>
    <t>附表28</t>
    <phoneticPr fontId="96" type="noConversion"/>
  </si>
  <si>
    <t>附表29</t>
    <phoneticPr fontId="9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</si>
</sst>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6">
    <numFmt numFmtId="41" formatCode="_ * #,##0_ ;_ * \-#,##0_ ;_ * &quot;-&quot;_ ;_ @_ "/>
    <numFmt numFmtId="43" formatCode="_ * #,##0.00_ ;_ * \-#,##0.00_ ;_ * &quot;-&quot;??_ ;_ @_ "/>
    <numFmt numFmtId="176" formatCode="_ &quot;￥&quot;* #,##0_ ;_ &quot;￥&quot;* \-#,##0_ ;_ &quot;￥&quot;* &quot;-&quot;_ ;_ @_ "/>
    <numFmt numFmtId="177" formatCode="0.0_ "/>
    <numFmt numFmtId="178" formatCode="_ \¥* #,##0.00_ ;_ \¥* \-#,##0.00_ ;_ \¥* &quot;-&quot;??_ ;_ @_ "/>
    <numFmt numFmtId="179" formatCode="0.0"/>
    <numFmt numFmtId="180" formatCode="_-&quot;$&quot;* #,##0_-;\-&quot;$&quot;* #,##0_-;_-&quot;$&quot;* &quot;-&quot;_-;_-@_-"/>
    <numFmt numFmtId="181" formatCode="_-* #,##0.0000_-;\-* #,##0.0000_-;_-* &quot;-&quot;??_-;_-@_-"/>
    <numFmt numFmtId="182" formatCode="#,##0;\(#,##0\)"/>
    <numFmt numFmtId="183" formatCode="_-* #,##0.00_-;\-* #,##0.00_-;_-* &quot;-&quot;??_-;_-@_-"/>
    <numFmt numFmtId="184" formatCode="\$#,##0;\(\$#,##0\)"/>
    <numFmt numFmtId="185" formatCode="_(&quot;$&quot;* #,##0.00_);_(&quot;$&quot;* \(#,##0.00\);_(&quot;$&quot;* &quot;-&quot;??_);_(@_)"/>
    <numFmt numFmtId="186" formatCode="\$#,##0.00;\(\$#,##0.00\)"/>
    <numFmt numFmtId="187" formatCode="_-\¥* #,##0_-;\-\¥* #,##0_-;_-\¥* &quot;-&quot;_-;_-@_-"/>
    <numFmt numFmtId="188" formatCode="0.0%"/>
    <numFmt numFmtId="189" formatCode="_-* #,##0_-;\-* #,##0_-;_-* &quot;-&quot;_-;_-@_-"/>
    <numFmt numFmtId="190" formatCode="#,##0.000_ "/>
    <numFmt numFmtId="191" formatCode="#,##0;\-#,##0;&quot;-&quot;"/>
    <numFmt numFmtId="192" formatCode="#0.00"/>
    <numFmt numFmtId="193" formatCode="_(* #,##0.00_);_(* \(#,##0.00\);_(* &quot;-&quot;??_);_(@_)"/>
    <numFmt numFmtId="194" formatCode="0_);[Red]\(0\)"/>
    <numFmt numFmtId="195" formatCode="0_ "/>
    <numFmt numFmtId="196" formatCode="0_ ;[Red]\-0\ "/>
    <numFmt numFmtId="197" formatCode="0.00_ "/>
    <numFmt numFmtId="198" formatCode="#,##0_ ;[Red]\-#,##0\ "/>
    <numFmt numFmtId="199" formatCode="0.0_);[Red]\(0.0\)"/>
  </numFmts>
  <fonts count="104">
    <font>
      <sz val="11"/>
      <color theme="1"/>
      <name val="宋体"/>
      <charset val="134"/>
      <scheme val="minor"/>
    </font>
    <font>
      <b/>
      <sz val="11"/>
      <name val="宋体"/>
      <family val="3"/>
      <charset val="134"/>
    </font>
    <font>
      <sz val="12"/>
      <name val="宋体"/>
      <family val="3"/>
      <charset val="134"/>
      <scheme val="minor"/>
    </font>
    <font>
      <sz val="12"/>
      <name val="宋体"/>
      <family val="3"/>
      <charset val="134"/>
    </font>
    <font>
      <sz val="11"/>
      <name val="宋体"/>
      <family val="3"/>
      <charset val="134"/>
    </font>
    <font>
      <b/>
      <sz val="12"/>
      <name val="宋体"/>
      <family val="3"/>
      <charset val="134"/>
    </font>
    <font>
      <sz val="9"/>
      <name val="SimSun"/>
      <charset val="134"/>
    </font>
    <font>
      <sz val="11"/>
      <color indexed="8"/>
      <name val="宋体"/>
      <family val="3"/>
      <charset val="134"/>
      <scheme val="minor"/>
    </font>
    <font>
      <sz val="12"/>
      <name val="SimSun"/>
      <charset val="134"/>
    </font>
    <font>
      <sz val="11"/>
      <color indexed="8"/>
      <name val="宋体"/>
      <family val="3"/>
      <charset val="134"/>
      <scheme val="minor"/>
    </font>
    <font>
      <sz val="12"/>
      <name val="方正小标宋简体"/>
      <family val="3"/>
      <charset val="134"/>
    </font>
    <font>
      <sz val="11"/>
      <name val="宋体"/>
      <family val="3"/>
      <charset val="134"/>
      <scheme val="minor"/>
    </font>
    <font>
      <sz val="11"/>
      <color indexed="8"/>
      <name val="宋体"/>
      <family val="3"/>
      <charset val="134"/>
    </font>
    <font>
      <b/>
      <sz val="14"/>
      <name val="宋体"/>
      <family val="3"/>
      <charset val="134"/>
    </font>
    <font>
      <sz val="14"/>
      <name val="宋体"/>
      <family val="3"/>
      <charset val="134"/>
    </font>
    <font>
      <b/>
      <sz val="16"/>
      <name val="宋体"/>
      <family val="3"/>
      <charset val="134"/>
    </font>
    <font>
      <sz val="16"/>
      <name val="宋体"/>
      <family val="3"/>
      <charset val="134"/>
    </font>
    <font>
      <sz val="16"/>
      <color indexed="8"/>
      <name val="方正小标宋简体"/>
      <family val="3"/>
      <charset val="134"/>
    </font>
    <font>
      <sz val="12"/>
      <color indexed="9"/>
      <name val="宋体"/>
      <family val="3"/>
      <charset val="134"/>
    </font>
    <font>
      <sz val="11"/>
      <color indexed="8"/>
      <name val="黑体"/>
      <family val="3"/>
      <charset val="134"/>
    </font>
    <font>
      <sz val="11"/>
      <name val="黑体"/>
      <family val="3"/>
      <charset val="134"/>
    </font>
    <font>
      <b/>
      <sz val="11"/>
      <color indexed="8"/>
      <name val="宋体"/>
      <family val="3"/>
      <charset val="134"/>
    </font>
    <font>
      <b/>
      <sz val="12"/>
      <color indexed="8"/>
      <name val="宋体"/>
      <family val="3"/>
      <charset val="134"/>
    </font>
    <font>
      <sz val="12"/>
      <color indexed="8"/>
      <name val="宋体"/>
      <family val="3"/>
      <charset val="134"/>
    </font>
    <font>
      <b/>
      <sz val="11"/>
      <name val="宋体"/>
      <family val="3"/>
      <charset val="134"/>
      <scheme val="major"/>
    </font>
    <font>
      <sz val="12"/>
      <name val="黑体"/>
      <family val="3"/>
      <charset val="134"/>
    </font>
    <font>
      <sz val="12"/>
      <color indexed="8"/>
      <name val="黑体"/>
      <family val="3"/>
      <charset val="134"/>
    </font>
    <font>
      <b/>
      <sz val="11"/>
      <name val="宋体"/>
      <family val="3"/>
      <charset val="134"/>
      <scheme val="minor"/>
    </font>
    <font>
      <b/>
      <sz val="12"/>
      <name val="宋体"/>
      <family val="3"/>
      <charset val="134"/>
      <scheme val="minor"/>
    </font>
    <font>
      <b/>
      <sz val="11"/>
      <color indexed="8"/>
      <name val="宋体"/>
      <family val="3"/>
      <charset val="134"/>
      <scheme val="minor"/>
    </font>
    <font>
      <sz val="9"/>
      <color theme="1"/>
      <name val="宋体"/>
      <family val="3"/>
      <charset val="134"/>
    </font>
    <font>
      <sz val="14"/>
      <name val="黑体"/>
      <family val="3"/>
      <charset val="134"/>
    </font>
    <font>
      <sz val="20"/>
      <name val="方正小标宋简体"/>
      <family val="3"/>
      <charset val="134"/>
    </font>
    <font>
      <b/>
      <sz val="11"/>
      <color indexed="8"/>
      <name val="楷体"/>
      <family val="3"/>
      <charset val="134"/>
    </font>
    <font>
      <b/>
      <sz val="12"/>
      <color indexed="8"/>
      <name val="宋体"/>
      <family val="3"/>
      <charset val="134"/>
      <scheme val="minor"/>
    </font>
    <font>
      <sz val="11"/>
      <color rgb="FFFF0000"/>
      <name val="宋体"/>
      <family val="3"/>
      <charset val="134"/>
      <scheme val="minor"/>
    </font>
    <font>
      <sz val="12"/>
      <color indexed="8"/>
      <name val="宋体"/>
      <family val="3"/>
      <charset val="134"/>
      <scheme val="minor"/>
    </font>
    <font>
      <sz val="14"/>
      <color indexed="8"/>
      <name val="黑体"/>
      <family val="3"/>
      <charset val="134"/>
    </font>
    <font>
      <sz val="14"/>
      <color indexed="8"/>
      <name val="宋体"/>
      <family val="3"/>
      <charset val="134"/>
      <scheme val="minor"/>
    </font>
    <font>
      <b/>
      <sz val="14"/>
      <color indexed="8"/>
      <name val="宋体"/>
      <family val="3"/>
      <charset val="134"/>
      <scheme val="minor"/>
    </font>
    <font>
      <sz val="12"/>
      <name val="宋体"/>
      <family val="3"/>
      <charset val="134"/>
      <scheme val="major"/>
    </font>
    <font>
      <sz val="12"/>
      <color rgb="FFFF0000"/>
      <name val="宋体"/>
      <family val="3"/>
      <charset val="134"/>
    </font>
    <font>
      <sz val="11"/>
      <color indexed="10"/>
      <name val="宋体"/>
      <family val="3"/>
      <charset val="134"/>
    </font>
    <font>
      <sz val="9"/>
      <color indexed="8"/>
      <name val="方正小标宋简体"/>
      <family val="3"/>
      <charset val="134"/>
    </font>
    <font>
      <sz val="9"/>
      <color indexed="8"/>
      <name val="宋体"/>
      <family val="3"/>
      <charset val="134"/>
    </font>
    <font>
      <b/>
      <sz val="11"/>
      <color rgb="FFFF0000"/>
      <name val="宋体"/>
      <family val="3"/>
      <charset val="134"/>
    </font>
    <font>
      <sz val="11"/>
      <color rgb="FFFF0000"/>
      <name val="宋体"/>
      <family val="3"/>
      <charset val="134"/>
    </font>
    <font>
      <sz val="9"/>
      <name val="宋体"/>
      <family val="3"/>
      <charset val="134"/>
    </font>
    <font>
      <sz val="16"/>
      <name val="方正小标宋简体"/>
      <family val="3"/>
      <charset val="134"/>
    </font>
    <font>
      <sz val="10"/>
      <name val="宋体"/>
      <family val="3"/>
      <charset val="134"/>
    </font>
    <font>
      <sz val="12"/>
      <name val="黑体"/>
      <family val="3"/>
      <charset val="134"/>
    </font>
    <font>
      <sz val="14"/>
      <name val="宋体"/>
      <family val="3"/>
      <charset val="134"/>
      <scheme val="minor"/>
    </font>
    <font>
      <sz val="16"/>
      <name val="宋体"/>
      <family val="3"/>
      <charset val="134"/>
      <scheme val="minor"/>
    </font>
    <font>
      <sz val="14"/>
      <name val="宋体"/>
      <family val="3"/>
      <charset val="134"/>
      <scheme val="major"/>
    </font>
    <font>
      <sz val="11"/>
      <color indexed="42"/>
      <name val="宋体"/>
      <family val="3"/>
      <charset val="134"/>
    </font>
    <font>
      <b/>
      <sz val="11"/>
      <color indexed="63"/>
      <name val="宋体"/>
      <family val="3"/>
      <charset val="134"/>
    </font>
    <font>
      <sz val="11"/>
      <color indexed="9"/>
      <name val="宋体"/>
      <family val="3"/>
      <charset val="134"/>
    </font>
    <font>
      <sz val="11"/>
      <color indexed="62"/>
      <name val="宋体"/>
      <family val="3"/>
      <charset val="134"/>
    </font>
    <font>
      <b/>
      <sz val="18"/>
      <color indexed="62"/>
      <name val="宋体"/>
      <family val="3"/>
      <charset val="134"/>
    </font>
    <font>
      <b/>
      <sz val="13"/>
      <color indexed="56"/>
      <name val="宋体"/>
      <family val="3"/>
      <charset val="134"/>
    </font>
    <font>
      <b/>
      <sz val="11"/>
      <color indexed="42"/>
      <name val="宋体"/>
      <family val="3"/>
      <charset val="134"/>
    </font>
    <font>
      <b/>
      <sz val="18"/>
      <color indexed="56"/>
      <name val="宋体"/>
      <family val="3"/>
      <charset val="134"/>
    </font>
    <font>
      <b/>
      <sz val="11"/>
      <color indexed="52"/>
      <name val="宋体"/>
      <family val="3"/>
      <charset val="134"/>
    </font>
    <font>
      <b/>
      <sz val="11"/>
      <color indexed="9"/>
      <name val="宋体"/>
      <family val="3"/>
      <charset val="134"/>
    </font>
    <font>
      <sz val="10"/>
      <name val="Arial"/>
      <family val="2"/>
    </font>
    <font>
      <sz val="11"/>
      <color indexed="17"/>
      <name val="宋体"/>
      <family val="3"/>
      <charset val="134"/>
    </font>
    <font>
      <b/>
      <sz val="21"/>
      <name val="楷体_GB2312"/>
      <family val="3"/>
      <charset val="134"/>
    </font>
    <font>
      <sz val="11"/>
      <color indexed="20"/>
      <name val="宋体"/>
      <family val="3"/>
      <charset val="134"/>
    </font>
    <font>
      <i/>
      <sz val="11"/>
      <color indexed="23"/>
      <name val="宋体"/>
      <family val="3"/>
      <charset val="134"/>
    </font>
    <font>
      <sz val="11"/>
      <color indexed="60"/>
      <name val="宋体"/>
      <family val="3"/>
      <charset val="134"/>
    </font>
    <font>
      <b/>
      <sz val="18"/>
      <color theme="3"/>
      <name val="宋体"/>
      <family val="3"/>
      <charset val="134"/>
      <scheme val="major"/>
    </font>
    <font>
      <b/>
      <sz val="12"/>
      <name val="Arial"/>
      <family val="2"/>
    </font>
    <font>
      <b/>
      <sz val="13"/>
      <color indexed="62"/>
      <name val="宋体"/>
      <family val="3"/>
      <charset val="134"/>
    </font>
    <font>
      <b/>
      <sz val="15"/>
      <color indexed="56"/>
      <name val="宋体"/>
      <family val="3"/>
      <charset val="134"/>
    </font>
    <font>
      <sz val="10"/>
      <name val="Times New Roman"/>
      <family val="1"/>
    </font>
    <font>
      <sz val="12"/>
      <name val="Arial"/>
      <family val="2"/>
    </font>
    <font>
      <sz val="12"/>
      <name val="Helv"/>
      <family val="2"/>
    </font>
    <font>
      <sz val="7"/>
      <name val="Small Fonts"/>
      <family val="2"/>
    </font>
    <font>
      <b/>
      <sz val="11"/>
      <color indexed="62"/>
      <name val="宋体"/>
      <family val="3"/>
      <charset val="134"/>
    </font>
    <font>
      <sz val="11"/>
      <color indexed="52"/>
      <name val="宋体"/>
      <family val="3"/>
      <charset val="134"/>
    </font>
    <font>
      <sz val="10"/>
      <name val="MS Sans Serif"/>
      <family val="2"/>
    </font>
    <font>
      <b/>
      <sz val="15"/>
      <color indexed="62"/>
      <name val="宋体"/>
      <family val="3"/>
      <charset val="134"/>
    </font>
    <font>
      <sz val="10"/>
      <color indexed="8"/>
      <name val="Arial"/>
      <family val="2"/>
    </font>
    <font>
      <b/>
      <sz val="18"/>
      <name val="Arial"/>
      <family val="2"/>
    </font>
    <font>
      <b/>
      <sz val="15"/>
      <color indexed="54"/>
      <name val="宋体"/>
      <family val="3"/>
      <charset val="134"/>
    </font>
    <font>
      <sz val="18"/>
      <color indexed="54"/>
      <name val="宋体"/>
      <family val="3"/>
      <charset val="134"/>
    </font>
    <font>
      <b/>
      <sz val="13"/>
      <color indexed="54"/>
      <name val="宋体"/>
      <family val="3"/>
      <charset val="134"/>
    </font>
    <font>
      <b/>
      <sz val="11"/>
      <color indexed="56"/>
      <name val="宋体"/>
      <family val="3"/>
      <charset val="134"/>
    </font>
    <font>
      <b/>
      <sz val="11"/>
      <color indexed="54"/>
      <name val="宋体"/>
      <family val="3"/>
      <charset val="134"/>
    </font>
    <font>
      <sz val="12"/>
      <color indexed="20"/>
      <name val="宋体"/>
      <family val="3"/>
      <charset val="134"/>
    </font>
    <font>
      <u/>
      <sz val="12"/>
      <color indexed="36"/>
      <name val="宋体"/>
      <family val="3"/>
      <charset val="134"/>
    </font>
    <font>
      <u/>
      <sz val="12"/>
      <color indexed="12"/>
      <name val="宋体"/>
      <family val="3"/>
      <charset val="134"/>
    </font>
    <font>
      <sz val="12"/>
      <color indexed="17"/>
      <name val="宋体"/>
      <family val="3"/>
      <charset val="134"/>
    </font>
    <font>
      <sz val="12"/>
      <name val="Courier"/>
      <family val="3"/>
    </font>
    <font>
      <sz val="12"/>
      <name val="奔覆眉"/>
      <charset val="134"/>
    </font>
    <font>
      <sz val="11"/>
      <color theme="1"/>
      <name val="宋体"/>
      <family val="3"/>
      <charset val="134"/>
      <scheme val="minor"/>
    </font>
    <font>
      <sz val="9"/>
      <name val="宋体"/>
      <family val="3"/>
      <charset val="134"/>
      <scheme val="minor"/>
    </font>
    <font>
      <sz val="14"/>
      <color theme="0"/>
      <name val="宋体"/>
      <family val="3"/>
      <charset val="134"/>
    </font>
    <font>
      <sz val="16"/>
      <color theme="0"/>
      <name val="宋体"/>
      <family val="3"/>
      <charset val="134"/>
    </font>
    <font>
      <sz val="9"/>
      <name val="宋体"/>
      <family val="3"/>
      <charset val="134"/>
      <scheme val="minor"/>
    </font>
    <font>
      <sz val="20"/>
      <color theme="1"/>
      <name val="方正小标宋简体"/>
      <family val="3"/>
      <charset val="134"/>
    </font>
    <font>
      <sz val="16"/>
      <color theme="1"/>
      <name val="方正小标宋简体"/>
      <family val="3"/>
      <charset val="134"/>
    </font>
    <font>
      <sz val="18"/>
      <color indexed="8"/>
      <name val="方正小标宋简体"/>
      <family val="3"/>
      <charset val="134"/>
    </font>
    <font>
      <sz val="16"/>
      <color theme="1"/>
      <name val="黑体"/>
      <family val="3"/>
      <charset val="134"/>
    </font>
  </fonts>
  <fills count="29">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6" tint="0.79992065187536243"/>
        <bgColor indexed="64"/>
      </patternFill>
    </fill>
    <fill>
      <patternFill patternType="solid">
        <fgColor indexed="26"/>
        <bgColor indexed="64"/>
      </patternFill>
    </fill>
    <fill>
      <patternFill patternType="solid">
        <fgColor rgb="FFFFFF00"/>
        <bgColor indexed="64"/>
      </patternFill>
    </fill>
    <fill>
      <patternFill patternType="solid">
        <fgColor indexed="22"/>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29"/>
        <bgColor indexed="64"/>
      </patternFill>
    </fill>
    <fill>
      <patternFill patternType="solid">
        <fgColor indexed="31"/>
        <bgColor indexed="64"/>
      </patternFill>
    </fill>
    <fill>
      <patternFill patternType="solid">
        <fgColor indexed="47"/>
        <bgColor indexed="64"/>
      </patternFill>
    </fill>
    <fill>
      <patternFill patternType="solid">
        <fgColor indexed="42"/>
        <bgColor indexed="64"/>
      </patternFill>
    </fill>
    <fill>
      <patternFill patternType="solid">
        <fgColor indexed="30"/>
        <bgColor indexed="64"/>
      </patternFill>
    </fill>
    <fill>
      <patternFill patternType="solid">
        <fgColor indexed="53"/>
        <bgColor indexed="64"/>
      </patternFill>
    </fill>
    <fill>
      <patternFill patternType="solid">
        <fgColor indexed="36"/>
        <bgColor indexed="64"/>
      </patternFill>
    </fill>
    <fill>
      <patternFill patternType="solid">
        <fgColor indexed="55"/>
        <bgColor indexed="64"/>
      </patternFill>
    </fill>
    <fill>
      <patternFill patternType="solid">
        <fgColor indexed="44"/>
        <bgColor indexed="64"/>
      </patternFill>
    </fill>
    <fill>
      <patternFill patternType="solid">
        <fgColor indexed="11"/>
        <bgColor indexed="64"/>
      </patternFill>
    </fill>
    <fill>
      <patternFill patternType="solid">
        <fgColor indexed="51"/>
        <bgColor indexed="64"/>
      </patternFill>
    </fill>
    <fill>
      <patternFill patternType="solid">
        <fgColor indexed="46"/>
        <bgColor indexed="64"/>
      </patternFill>
    </fill>
    <fill>
      <patternFill patternType="solid">
        <fgColor indexed="10"/>
        <bgColor indexed="64"/>
      </patternFill>
    </fill>
    <fill>
      <patternFill patternType="solid">
        <fgColor indexed="45"/>
        <bgColor indexed="64"/>
      </patternFill>
    </fill>
    <fill>
      <patternFill patternType="solid">
        <fgColor indexed="57"/>
        <bgColor indexed="64"/>
      </patternFill>
    </fill>
    <fill>
      <patternFill patternType="solid">
        <fgColor indexed="52"/>
        <bgColor indexed="64"/>
      </patternFill>
    </fill>
    <fill>
      <patternFill patternType="solid">
        <fgColor indexed="54"/>
        <bgColor indexed="64"/>
      </patternFill>
    </fill>
    <fill>
      <patternFill patternType="solid">
        <fgColor indexed="62"/>
        <bgColor indexed="64"/>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indexed="8"/>
      </left>
      <right style="thin">
        <color auto="1"/>
      </right>
      <top style="thin">
        <color indexed="8"/>
      </top>
      <bottom style="thin">
        <color indexed="8"/>
      </bottom>
      <diagonal/>
    </border>
    <border>
      <left style="thin">
        <color indexed="8"/>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diagonal/>
    </border>
    <border>
      <left style="thin">
        <color indexed="8"/>
      </left>
      <right style="thin">
        <color auto="1"/>
      </right>
      <top style="thin">
        <color indexed="8"/>
      </top>
      <bottom/>
      <diagonal/>
    </border>
    <border>
      <left style="thin">
        <color auto="1"/>
      </left>
      <right style="thin">
        <color auto="1"/>
      </right>
      <top/>
      <bottom style="thin">
        <color auto="1"/>
      </bottom>
      <diagonal/>
    </border>
    <border>
      <left/>
      <right/>
      <top style="thin">
        <color auto="1"/>
      </top>
      <bottom/>
      <diagonal/>
    </border>
    <border>
      <left/>
      <right/>
      <top/>
      <bottom style="thin">
        <color auto="1"/>
      </bottom>
      <diagonal/>
    </border>
    <border>
      <left style="thin">
        <color indexed="8"/>
      </left>
      <right style="thin">
        <color indexed="8"/>
      </right>
      <top style="thin">
        <color auto="1"/>
      </top>
      <bottom style="thin">
        <color indexed="8"/>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right style="thin">
        <color indexed="22"/>
      </right>
      <top/>
      <bottom/>
      <diagonal/>
    </border>
    <border>
      <left style="thin">
        <color indexed="22"/>
      </left>
      <right style="thin">
        <color indexed="22"/>
      </right>
      <top/>
      <bottom/>
      <diagonal/>
    </border>
    <border>
      <left style="thin">
        <color indexed="22"/>
      </left>
      <right/>
      <top/>
      <bottom/>
      <diagonal/>
    </border>
    <border>
      <left/>
      <right/>
      <top/>
      <bottom style="thin">
        <color rgb="FF000000"/>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62"/>
      </bottom>
      <diagonal/>
    </border>
    <border>
      <left/>
      <right/>
      <top style="thin">
        <color auto="1"/>
      </top>
      <bottom style="double">
        <color auto="1"/>
      </bottom>
      <diagonal/>
    </border>
    <border>
      <left/>
      <right/>
      <top/>
      <bottom style="double">
        <color indexed="52"/>
      </bottom>
      <diagonal/>
    </border>
    <border>
      <left/>
      <right/>
      <top/>
      <bottom style="thick">
        <color indexed="49"/>
      </bottom>
      <diagonal/>
    </border>
    <border>
      <left/>
      <right/>
      <top style="medium">
        <color auto="1"/>
      </top>
      <bottom style="medium">
        <color auto="1"/>
      </bottom>
      <diagonal/>
    </border>
    <border>
      <left/>
      <right/>
      <top/>
      <bottom style="thick">
        <color indexed="44"/>
      </bottom>
      <diagonal/>
    </border>
    <border>
      <left/>
      <right/>
      <top/>
      <bottom style="medium">
        <color indexed="30"/>
      </bottom>
      <diagonal/>
    </border>
    <border>
      <left/>
      <right/>
      <top/>
      <bottom style="medium">
        <color indexed="49"/>
      </bottom>
      <diagonal/>
    </border>
    <border>
      <left/>
      <right/>
      <top/>
      <bottom style="medium">
        <color indexed="44"/>
      </bottom>
      <diagonal/>
    </border>
    <border>
      <left/>
      <right style="thin">
        <color indexed="22"/>
      </right>
      <top/>
      <bottom style="thin">
        <color auto="1"/>
      </bottom>
      <diagonal/>
    </border>
  </borders>
  <cellStyleXfs count="14204">
    <xf numFmtId="0" fontId="0" fillId="0" borderId="0">
      <alignment vertical="center"/>
    </xf>
    <xf numFmtId="176" fontId="95" fillId="0" borderId="0" applyFont="0" applyFill="0" applyBorder="0" applyAlignment="0" applyProtection="0">
      <alignment vertical="center"/>
    </xf>
    <xf numFmtId="0" fontId="12" fillId="19" borderId="0" applyNumberFormat="0" applyBorder="0" applyAlignment="0" applyProtection="0">
      <alignment vertical="center"/>
    </xf>
    <xf numFmtId="0" fontId="3" fillId="0" borderId="0"/>
    <xf numFmtId="0" fontId="63" fillId="18" borderId="26" applyNumberFormat="0" applyAlignment="0" applyProtection="0">
      <alignment vertical="center"/>
    </xf>
    <xf numFmtId="0" fontId="12" fillId="22" borderId="0" applyNumberFormat="0" applyBorder="0" applyAlignment="0" applyProtection="0">
      <alignment vertical="center"/>
    </xf>
    <xf numFmtId="0" fontId="3" fillId="5" borderId="18" applyNumberFormat="0" applyFont="0" applyAlignment="0" applyProtection="0">
      <alignment vertical="center"/>
    </xf>
    <xf numFmtId="0" fontId="54" fillId="9" borderId="0" applyNumberFormat="0" applyBorder="0" applyAlignment="0" applyProtection="0">
      <alignment vertical="center"/>
    </xf>
    <xf numFmtId="1" fontId="4" fillId="0" borderId="1">
      <alignment vertical="center"/>
      <protection locked="0"/>
    </xf>
    <xf numFmtId="0" fontId="3" fillId="0" borderId="0"/>
    <xf numFmtId="0" fontId="12" fillId="13" borderId="0" applyNumberFormat="0" applyBorder="0" applyAlignment="0" applyProtection="0">
      <alignment vertical="center"/>
    </xf>
    <xf numFmtId="43" fontId="3" fillId="0" borderId="0" applyFont="0" applyFill="0" applyBorder="0" applyAlignment="0" applyProtection="0">
      <alignment vertical="center"/>
    </xf>
    <xf numFmtId="0" fontId="56" fillId="17" borderId="0" applyNumberFormat="0" applyBorder="0" applyAlignment="0" applyProtection="0">
      <alignment vertical="center"/>
    </xf>
    <xf numFmtId="0" fontId="12" fillId="11" borderId="0" applyNumberFormat="0" applyBorder="0" applyAlignment="0" applyProtection="0">
      <alignment vertical="center"/>
    </xf>
    <xf numFmtId="178" fontId="3" fillId="0" borderId="0" applyFont="0" applyFill="0" applyBorder="0" applyAlignment="0" applyProtection="0"/>
    <xf numFmtId="0" fontId="56" fillId="15" borderId="0" applyNumberFormat="0" applyBorder="0" applyAlignment="0" applyProtection="0">
      <alignment vertical="center"/>
    </xf>
    <xf numFmtId="0" fontId="3" fillId="0" borderId="0">
      <alignment vertical="center"/>
    </xf>
    <xf numFmtId="0" fontId="56" fillId="17" borderId="0" applyNumberFormat="0" applyBorder="0" applyAlignment="0" applyProtection="0">
      <alignment vertical="center"/>
    </xf>
    <xf numFmtId="0" fontId="12" fillId="14" borderId="0" applyNumberFormat="0" applyBorder="0" applyAlignment="0" applyProtection="0">
      <alignment vertical="center"/>
    </xf>
    <xf numFmtId="0" fontId="12" fillId="12" borderId="0" applyNumberFormat="0" applyBorder="0" applyAlignment="0" applyProtection="0">
      <alignment vertical="center"/>
    </xf>
    <xf numFmtId="0" fontId="64" fillId="0" borderId="0"/>
    <xf numFmtId="0" fontId="3" fillId="0" borderId="0"/>
    <xf numFmtId="0" fontId="54" fillId="7" borderId="0" applyNumberFormat="0" applyBorder="0" applyAlignment="0" applyProtection="0">
      <alignment vertical="center"/>
    </xf>
    <xf numFmtId="0" fontId="54" fillId="9" borderId="0" applyNumberFormat="0" applyBorder="0" applyAlignment="0" applyProtection="0">
      <alignment vertical="center"/>
    </xf>
    <xf numFmtId="0" fontId="55" fillId="7" borderId="23" applyNumberFormat="0" applyAlignment="0" applyProtection="0">
      <alignment vertical="center"/>
    </xf>
    <xf numFmtId="0" fontId="12" fillId="21" borderId="0" applyNumberFormat="0" applyBorder="0" applyAlignment="0" applyProtection="0">
      <alignment vertical="center"/>
    </xf>
    <xf numFmtId="0" fontId="3" fillId="0" borderId="0">
      <alignment vertical="center"/>
    </xf>
    <xf numFmtId="0" fontId="57" fillId="13" borderId="24" applyNumberFormat="0" applyAlignment="0" applyProtection="0">
      <alignment vertical="center"/>
    </xf>
    <xf numFmtId="0" fontId="3" fillId="0" borderId="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3" fillId="0" borderId="0"/>
    <xf numFmtId="0" fontId="3" fillId="5" borderId="18" applyNumberFormat="0" applyFont="0" applyAlignment="0" applyProtection="0">
      <alignment vertical="center"/>
    </xf>
    <xf numFmtId="0" fontId="12" fillId="13" borderId="0" applyNumberFormat="0" applyBorder="0" applyAlignment="0" applyProtection="0">
      <alignment vertical="center"/>
    </xf>
    <xf numFmtId="0" fontId="3" fillId="0" borderId="0"/>
    <xf numFmtId="0" fontId="3" fillId="0" borderId="0">
      <alignment vertical="center"/>
    </xf>
    <xf numFmtId="0" fontId="3" fillId="0" borderId="0">
      <alignment vertical="center"/>
    </xf>
    <xf numFmtId="0" fontId="55" fillId="3" borderId="23" applyNumberFormat="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3" fillId="0" borderId="0"/>
    <xf numFmtId="0" fontId="56" fillId="11" borderId="0" applyNumberFormat="0" applyBorder="0" applyAlignment="0" applyProtection="0">
      <alignment vertical="center"/>
    </xf>
    <xf numFmtId="0" fontId="55" fillId="7" borderId="23" applyNumberFormat="0" applyAlignment="0" applyProtection="0">
      <alignment vertical="center"/>
    </xf>
    <xf numFmtId="0" fontId="3" fillId="0" borderId="0"/>
    <xf numFmtId="0" fontId="3" fillId="0" borderId="0">
      <alignment vertical="center"/>
    </xf>
    <xf numFmtId="0" fontId="55" fillId="7" borderId="23" applyNumberFormat="0" applyAlignment="0" applyProtection="0">
      <alignment vertical="center"/>
    </xf>
    <xf numFmtId="0" fontId="54" fillId="9" borderId="0" applyNumberFormat="0" applyBorder="0" applyAlignment="0" applyProtection="0">
      <alignment vertical="center"/>
    </xf>
    <xf numFmtId="0" fontId="3" fillId="0" borderId="0">
      <alignment vertical="center"/>
    </xf>
    <xf numFmtId="0" fontId="56" fillId="11" borderId="0" applyNumberFormat="0" applyBorder="0" applyAlignment="0" applyProtection="0">
      <alignment vertical="center"/>
    </xf>
    <xf numFmtId="0" fontId="3" fillId="0" borderId="0"/>
    <xf numFmtId="0" fontId="12" fillId="11" borderId="0" applyNumberFormat="0" applyBorder="0" applyAlignment="0" applyProtection="0">
      <alignment vertical="center"/>
    </xf>
    <xf numFmtId="0" fontId="3" fillId="0" borderId="0"/>
    <xf numFmtId="0" fontId="3" fillId="0" borderId="0"/>
    <xf numFmtId="0" fontId="3" fillId="0" borderId="0"/>
    <xf numFmtId="0" fontId="67" fillId="24" borderId="0" applyNumberFormat="0" applyBorder="0" applyAlignment="0" applyProtection="0">
      <alignment vertical="center"/>
    </xf>
    <xf numFmtId="0" fontId="56" fillId="11" borderId="0" applyNumberFormat="0" applyBorder="0" applyAlignment="0" applyProtection="0">
      <alignment vertical="center"/>
    </xf>
    <xf numFmtId="0" fontId="3" fillId="0" borderId="0"/>
    <xf numFmtId="0" fontId="12" fillId="11" borderId="0" applyNumberFormat="0" applyBorder="0" applyAlignment="0" applyProtection="0">
      <alignment vertical="center"/>
    </xf>
    <xf numFmtId="0" fontId="4" fillId="0" borderId="1">
      <alignment horizontal="distributed" vertical="center" wrapText="1"/>
    </xf>
    <xf numFmtId="0" fontId="3" fillId="0" borderId="0"/>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56" fillId="16" borderId="0" applyNumberFormat="0" applyBorder="0" applyAlignment="0" applyProtection="0">
      <alignment vertical="center"/>
    </xf>
    <xf numFmtId="0" fontId="3" fillId="0" borderId="0"/>
    <xf numFmtId="0" fontId="54" fillId="9" borderId="0" applyNumberFormat="0" applyBorder="0" applyAlignment="0" applyProtection="0">
      <alignment vertical="center"/>
    </xf>
    <xf numFmtId="0" fontId="55" fillId="7" borderId="23" applyNumberFormat="0" applyAlignment="0" applyProtection="0">
      <alignment vertical="center"/>
    </xf>
    <xf numFmtId="0" fontId="3" fillId="0" borderId="0"/>
    <xf numFmtId="0" fontId="54" fillId="16" borderId="0" applyNumberFormat="0" applyBorder="0" applyAlignment="0" applyProtection="0">
      <alignment vertical="center"/>
    </xf>
    <xf numFmtId="0" fontId="12" fillId="22" borderId="0" applyNumberFormat="0" applyBorder="0" applyAlignment="0" applyProtection="0">
      <alignment vertical="center"/>
    </xf>
    <xf numFmtId="0" fontId="12" fillId="13" borderId="0" applyNumberFormat="0" applyBorder="0" applyAlignment="0" applyProtection="0">
      <alignment vertical="center"/>
    </xf>
    <xf numFmtId="0" fontId="3" fillId="5" borderId="18" applyNumberFormat="0" applyFont="0" applyAlignment="0" applyProtection="0">
      <alignment vertical="center"/>
    </xf>
    <xf numFmtId="0" fontId="3" fillId="0" borderId="0"/>
    <xf numFmtId="0" fontId="12" fillId="21" borderId="0" applyNumberFormat="0" applyBorder="0" applyAlignment="0" applyProtection="0">
      <alignment vertical="center"/>
    </xf>
    <xf numFmtId="0" fontId="12" fillId="8" borderId="0" applyNumberFormat="0" applyBorder="0" applyAlignment="0" applyProtection="0">
      <alignment vertical="center"/>
    </xf>
    <xf numFmtId="0" fontId="55" fillId="3" borderId="23" applyNumberFormat="0" applyAlignment="0" applyProtection="0">
      <alignment vertical="center"/>
    </xf>
    <xf numFmtId="0" fontId="12" fillId="10" borderId="0" applyNumberFormat="0" applyBorder="0" applyAlignment="0" applyProtection="0">
      <alignment vertical="center"/>
    </xf>
    <xf numFmtId="0" fontId="3" fillId="0" borderId="0">
      <alignment vertical="center"/>
    </xf>
    <xf numFmtId="0" fontId="3" fillId="0" borderId="0">
      <alignment vertical="center"/>
    </xf>
    <xf numFmtId="0" fontId="62" fillId="7" borderId="24" applyNumberFormat="0" applyAlignment="0" applyProtection="0">
      <alignment vertical="center"/>
    </xf>
    <xf numFmtId="0" fontId="12" fillId="5" borderId="0" applyNumberFormat="0" applyBorder="0" applyAlignment="0" applyProtection="0">
      <alignment vertical="center"/>
    </xf>
    <xf numFmtId="0" fontId="62" fillId="3" borderId="24" applyNumberFormat="0" applyAlignment="0" applyProtection="0">
      <alignment vertical="center"/>
    </xf>
    <xf numFmtId="0" fontId="12" fillId="14" borderId="0" applyNumberFormat="0" applyBorder="0" applyAlignment="0" applyProtection="0">
      <alignment vertical="center"/>
    </xf>
    <xf numFmtId="0" fontId="3" fillId="0" borderId="0">
      <alignment vertical="center"/>
    </xf>
    <xf numFmtId="0" fontId="54" fillId="23" borderId="0" applyNumberFormat="0" applyBorder="0" applyAlignment="0" applyProtection="0">
      <alignment vertical="center"/>
    </xf>
    <xf numFmtId="0" fontId="12" fillId="24" borderId="0" applyNumberFormat="0" applyBorder="0" applyAlignment="0" applyProtection="0">
      <alignment vertical="center"/>
    </xf>
    <xf numFmtId="0" fontId="65" fillId="14" borderId="0" applyNumberFormat="0" applyBorder="0" applyAlignment="0" applyProtection="0">
      <alignment vertical="center"/>
    </xf>
    <xf numFmtId="0" fontId="12" fillId="21" borderId="0" applyNumberFormat="0" applyBorder="0" applyAlignment="0" applyProtection="0">
      <alignment vertical="center"/>
    </xf>
    <xf numFmtId="0" fontId="3" fillId="0" borderId="0">
      <alignment vertical="center"/>
    </xf>
    <xf numFmtId="0" fontId="12" fillId="7" borderId="0" applyNumberFormat="0" applyBorder="0" applyAlignment="0" applyProtection="0">
      <alignment vertical="center"/>
    </xf>
    <xf numFmtId="0" fontId="55" fillId="7" borderId="23" applyNumberFormat="0" applyAlignment="0" applyProtection="0">
      <alignment vertical="center"/>
    </xf>
    <xf numFmtId="0" fontId="12" fillId="13" borderId="0" applyNumberFormat="0" applyBorder="0" applyAlignment="0" applyProtection="0">
      <alignment vertical="center"/>
    </xf>
    <xf numFmtId="0" fontId="12" fillId="22" borderId="0" applyNumberFormat="0" applyBorder="0" applyAlignment="0" applyProtection="0">
      <alignment vertical="center"/>
    </xf>
    <xf numFmtId="0" fontId="12" fillId="12" borderId="0" applyNumberFormat="0" applyBorder="0" applyAlignment="0" applyProtection="0">
      <alignment vertical="center"/>
    </xf>
    <xf numFmtId="0" fontId="3" fillId="0" borderId="0">
      <alignment vertical="center"/>
    </xf>
    <xf numFmtId="0" fontId="56" fillId="20" borderId="0" applyNumberFormat="0" applyBorder="0" applyAlignment="0" applyProtection="0">
      <alignment vertical="center"/>
    </xf>
    <xf numFmtId="0" fontId="12" fillId="20" borderId="0" applyNumberFormat="0" applyBorder="0" applyAlignment="0" applyProtection="0">
      <alignment vertical="center"/>
    </xf>
    <xf numFmtId="0" fontId="12" fillId="12" borderId="0" applyNumberFormat="0" applyBorder="0" applyAlignment="0" applyProtection="0">
      <alignment vertical="center"/>
    </xf>
    <xf numFmtId="0" fontId="3" fillId="0" borderId="0">
      <alignment vertical="center"/>
    </xf>
    <xf numFmtId="0" fontId="12" fillId="7" borderId="0" applyNumberFormat="0" applyBorder="0" applyAlignment="0" applyProtection="0">
      <alignment vertical="center"/>
    </xf>
    <xf numFmtId="0" fontId="3" fillId="0" borderId="0"/>
    <xf numFmtId="0" fontId="3" fillId="0" borderId="0"/>
    <xf numFmtId="0" fontId="12" fillId="22" borderId="0" applyNumberFormat="0" applyBorder="0" applyAlignment="0" applyProtection="0">
      <alignment vertical="center"/>
    </xf>
    <xf numFmtId="0" fontId="3" fillId="0" borderId="0"/>
    <xf numFmtId="0" fontId="3" fillId="0" borderId="0"/>
    <xf numFmtId="0" fontId="3" fillId="0" borderId="0"/>
    <xf numFmtId="0" fontId="62" fillId="7" borderId="24" applyNumberFormat="0" applyAlignment="0" applyProtection="0">
      <alignment vertical="center"/>
    </xf>
    <xf numFmtId="0" fontId="12" fillId="5" borderId="0" applyNumberFormat="0" applyBorder="0" applyAlignment="0" applyProtection="0">
      <alignment vertical="center"/>
    </xf>
    <xf numFmtId="0" fontId="57" fillId="13" borderId="24" applyNumberFormat="0" applyAlignment="0" applyProtection="0">
      <alignment vertical="center"/>
    </xf>
    <xf numFmtId="0" fontId="64" fillId="0" borderId="0">
      <alignment vertical="center"/>
    </xf>
    <xf numFmtId="0" fontId="3" fillId="0" borderId="0"/>
    <xf numFmtId="0" fontId="54" fillId="9" borderId="0" applyNumberFormat="0" applyBorder="0" applyAlignment="0" applyProtection="0">
      <alignment vertical="center"/>
    </xf>
    <xf numFmtId="0" fontId="12" fillId="5" borderId="0" applyNumberFormat="0" applyBorder="0" applyAlignment="0" applyProtection="0">
      <alignment vertical="center"/>
    </xf>
    <xf numFmtId="0" fontId="56" fillId="15" borderId="0" applyNumberFormat="0" applyBorder="0" applyAlignment="0" applyProtection="0">
      <alignment vertical="center"/>
    </xf>
    <xf numFmtId="0" fontId="3" fillId="0" borderId="0"/>
    <xf numFmtId="43" fontId="3" fillId="0" borderId="0" applyFont="0" applyFill="0" applyBorder="0" applyAlignment="0" applyProtection="0">
      <alignment vertical="center"/>
    </xf>
    <xf numFmtId="0" fontId="12" fillId="22" borderId="0" applyNumberFormat="0" applyBorder="0" applyAlignment="0" applyProtection="0">
      <alignment vertical="center"/>
    </xf>
    <xf numFmtId="43" fontId="3" fillId="0" borderId="0" applyFont="0" applyFill="0" applyBorder="0" applyAlignment="0" applyProtection="0">
      <alignment vertical="center"/>
    </xf>
    <xf numFmtId="0" fontId="12" fillId="7" borderId="0" applyNumberFormat="0" applyBorder="0" applyAlignment="0" applyProtection="0">
      <alignment vertical="center"/>
    </xf>
    <xf numFmtId="0" fontId="12" fillId="10" borderId="0" applyNumberFormat="0" applyBorder="0" applyAlignment="0" applyProtection="0">
      <alignment vertical="center"/>
    </xf>
    <xf numFmtId="0" fontId="4" fillId="0" borderId="1">
      <alignment horizontal="distributed" vertical="center" wrapText="1"/>
    </xf>
    <xf numFmtId="0" fontId="12" fillId="20" borderId="0" applyNumberFormat="0" applyBorder="0" applyAlignment="0" applyProtection="0">
      <alignment vertical="center"/>
    </xf>
    <xf numFmtId="0" fontId="57" fillId="13" borderId="24" applyNumberFormat="0" applyAlignment="0" applyProtection="0">
      <alignment vertical="center"/>
    </xf>
    <xf numFmtId="0" fontId="62" fillId="7" borderId="24" applyNumberFormat="0" applyAlignment="0" applyProtection="0">
      <alignment vertical="center"/>
    </xf>
    <xf numFmtId="0" fontId="67" fillId="24" borderId="0" applyNumberFormat="0" applyBorder="0" applyAlignment="0" applyProtection="0">
      <alignment vertical="center"/>
    </xf>
    <xf numFmtId="0" fontId="56" fillId="20" borderId="0" applyNumberFormat="0" applyBorder="0" applyAlignment="0" applyProtection="0">
      <alignment vertical="center"/>
    </xf>
    <xf numFmtId="0" fontId="3" fillId="0" borderId="0"/>
    <xf numFmtId="0" fontId="3" fillId="0" borderId="0"/>
    <xf numFmtId="0" fontId="12" fillId="19" borderId="0" applyNumberFormat="0" applyBorder="0" applyAlignment="0" applyProtection="0">
      <alignment vertical="center"/>
    </xf>
    <xf numFmtId="0" fontId="3" fillId="0" borderId="0"/>
    <xf numFmtId="43" fontId="3" fillId="0" borderId="0" applyFont="0" applyFill="0" applyBorder="0" applyAlignment="0" applyProtection="0">
      <alignment vertical="center"/>
    </xf>
    <xf numFmtId="0" fontId="56" fillId="26" borderId="0" applyNumberFormat="0" applyBorder="0" applyAlignment="0" applyProtection="0">
      <alignment vertical="center"/>
    </xf>
    <xf numFmtId="0" fontId="3" fillId="0" borderId="0"/>
    <xf numFmtId="0" fontId="3" fillId="5" borderId="18" applyNumberFormat="0" applyFont="0" applyAlignment="0" applyProtection="0">
      <alignment vertical="center"/>
    </xf>
    <xf numFmtId="0" fontId="4" fillId="0" borderId="1">
      <alignment horizontal="distributed" vertical="center" wrapText="1"/>
    </xf>
    <xf numFmtId="0" fontId="54" fillId="7" borderId="0" applyNumberFormat="0" applyBorder="0" applyAlignment="0" applyProtection="0">
      <alignment vertical="center"/>
    </xf>
    <xf numFmtId="0" fontId="3" fillId="0" borderId="0">
      <alignment vertical="center"/>
    </xf>
    <xf numFmtId="0" fontId="12" fillId="13" borderId="0" applyNumberFormat="0" applyBorder="0" applyAlignment="0" applyProtection="0">
      <alignment vertical="center"/>
    </xf>
    <xf numFmtId="0" fontId="3" fillId="0" borderId="0"/>
    <xf numFmtId="0" fontId="12" fillId="22" borderId="0" applyNumberFormat="0" applyBorder="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179" fontId="4" fillId="0" borderId="1">
      <alignment vertical="center"/>
      <protection locked="0"/>
    </xf>
    <xf numFmtId="43" fontId="3" fillId="0" borderId="0" applyFont="0" applyFill="0" applyBorder="0" applyAlignment="0" applyProtection="0"/>
    <xf numFmtId="0" fontId="56" fillId="26" borderId="0" applyNumberFormat="0" applyBorder="0" applyAlignment="0" applyProtection="0">
      <alignment vertical="center"/>
    </xf>
    <xf numFmtId="0" fontId="69" fillId="8" borderId="0" applyNumberFormat="0" applyBorder="0" applyAlignment="0" applyProtection="0">
      <alignment vertical="center"/>
    </xf>
    <xf numFmtId="0" fontId="12" fillId="10" borderId="0" applyNumberFormat="0" applyBorder="0" applyAlignment="0" applyProtection="0">
      <alignment vertical="center"/>
    </xf>
    <xf numFmtId="0" fontId="64" fillId="0" borderId="0"/>
    <xf numFmtId="0" fontId="64" fillId="0" borderId="0"/>
    <xf numFmtId="0" fontId="3" fillId="0" borderId="0"/>
    <xf numFmtId="0" fontId="3" fillId="0" borderId="0"/>
    <xf numFmtId="0" fontId="56" fillId="11" borderId="0" applyNumberFormat="0" applyBorder="0" applyAlignment="0" applyProtection="0">
      <alignment vertical="center"/>
    </xf>
    <xf numFmtId="0" fontId="12" fillId="19" borderId="0" applyNumberFormat="0" applyBorder="0" applyAlignment="0" applyProtection="0">
      <alignment vertical="center"/>
    </xf>
    <xf numFmtId="0" fontId="3" fillId="0" borderId="0">
      <alignment vertical="center"/>
    </xf>
    <xf numFmtId="0" fontId="57" fillId="13" borderId="24" applyNumberFormat="0" applyAlignment="0" applyProtection="0">
      <alignment vertical="center"/>
    </xf>
    <xf numFmtId="0" fontId="3" fillId="0" borderId="0">
      <alignment vertical="center"/>
    </xf>
    <xf numFmtId="0" fontId="54" fillId="23" borderId="0" applyNumberFormat="0" applyBorder="0" applyAlignment="0" applyProtection="0">
      <alignment vertical="center"/>
    </xf>
    <xf numFmtId="0" fontId="12" fillId="13" borderId="0" applyNumberFormat="0" applyBorder="0" applyAlignment="0" applyProtection="0">
      <alignment vertical="center"/>
    </xf>
    <xf numFmtId="0" fontId="3" fillId="0" borderId="0"/>
    <xf numFmtId="0" fontId="12" fillId="24" borderId="0" applyNumberFormat="0" applyBorder="0" applyAlignment="0" applyProtection="0">
      <alignment vertical="center"/>
    </xf>
    <xf numFmtId="0" fontId="12" fillId="3" borderId="0" applyNumberFormat="0" applyBorder="0" applyAlignment="0" applyProtection="0">
      <alignment vertical="center"/>
    </xf>
    <xf numFmtId="0" fontId="3" fillId="0" borderId="0"/>
    <xf numFmtId="0" fontId="3" fillId="0" borderId="0"/>
    <xf numFmtId="0" fontId="67" fillId="24" borderId="0" applyNumberFormat="0" applyBorder="0" applyAlignment="0" applyProtection="0">
      <alignment vertical="center"/>
    </xf>
    <xf numFmtId="0" fontId="56" fillId="11" borderId="0" applyNumberFormat="0" applyBorder="0" applyAlignment="0" applyProtection="0">
      <alignment vertical="center"/>
    </xf>
    <xf numFmtId="0" fontId="3" fillId="0" borderId="0"/>
    <xf numFmtId="0" fontId="3" fillId="0" borderId="0">
      <alignment vertical="center"/>
    </xf>
    <xf numFmtId="0" fontId="68" fillId="0" borderId="0" applyNumberFormat="0" applyFill="0" applyBorder="0" applyAlignment="0" applyProtection="0">
      <alignment vertical="center"/>
    </xf>
    <xf numFmtId="0" fontId="3" fillId="0" borderId="0"/>
    <xf numFmtId="0" fontId="12" fillId="11" borderId="0" applyNumberFormat="0" applyBorder="0" applyAlignment="0" applyProtection="0">
      <alignment vertical="center"/>
    </xf>
    <xf numFmtId="0" fontId="12" fillId="14" borderId="0" applyNumberFormat="0" applyBorder="0" applyAlignment="0" applyProtection="0">
      <alignment vertical="center"/>
    </xf>
    <xf numFmtId="0" fontId="57" fillId="13" borderId="24" applyNumberFormat="0" applyAlignment="0" applyProtection="0">
      <alignment vertical="center"/>
    </xf>
    <xf numFmtId="0" fontId="3" fillId="0" borderId="0">
      <alignment vertical="center"/>
    </xf>
    <xf numFmtId="0" fontId="64" fillId="0" borderId="0">
      <alignment vertical="center"/>
    </xf>
    <xf numFmtId="0" fontId="3" fillId="0" borderId="0">
      <alignment vertical="center"/>
    </xf>
    <xf numFmtId="0" fontId="12" fillId="22" borderId="0" applyNumberFormat="0" applyBorder="0" applyAlignment="0" applyProtection="0">
      <alignment vertical="center"/>
    </xf>
    <xf numFmtId="43" fontId="3" fillId="0" borderId="0" applyFont="0" applyFill="0" applyBorder="0" applyAlignment="0" applyProtection="0"/>
    <xf numFmtId="0" fontId="64" fillId="0" borderId="0">
      <alignment vertical="center"/>
    </xf>
    <xf numFmtId="0" fontId="64" fillId="0" borderId="0">
      <alignment vertical="center"/>
    </xf>
    <xf numFmtId="0" fontId="3" fillId="0" borderId="0">
      <alignment vertical="center"/>
    </xf>
    <xf numFmtId="0" fontId="64" fillId="0" borderId="0">
      <alignment vertical="center"/>
    </xf>
    <xf numFmtId="0" fontId="64" fillId="0" borderId="0">
      <alignment vertical="center"/>
    </xf>
    <xf numFmtId="0" fontId="64" fillId="0" borderId="0">
      <alignment vertical="center"/>
    </xf>
    <xf numFmtId="0" fontId="3" fillId="0" borderId="0">
      <alignment vertical="center"/>
    </xf>
    <xf numFmtId="0" fontId="3" fillId="0" borderId="0">
      <alignment vertical="center"/>
    </xf>
    <xf numFmtId="0" fontId="55" fillId="3" borderId="23" applyNumberFormat="0" applyAlignment="0" applyProtection="0">
      <alignment vertical="center"/>
    </xf>
    <xf numFmtId="0" fontId="3" fillId="0" borderId="0"/>
    <xf numFmtId="0" fontId="12" fillId="5" borderId="0" applyNumberFormat="0" applyBorder="0" applyAlignment="0" applyProtection="0">
      <alignment vertical="center"/>
    </xf>
    <xf numFmtId="0" fontId="3" fillId="0" borderId="0"/>
    <xf numFmtId="0" fontId="3" fillId="0" borderId="0">
      <alignment vertical="center"/>
    </xf>
    <xf numFmtId="0" fontId="3" fillId="5" borderId="18" applyNumberFormat="0" applyFont="0" applyAlignment="0" applyProtection="0">
      <alignment vertical="center"/>
    </xf>
    <xf numFmtId="0" fontId="56" fillId="15" borderId="0" applyNumberFormat="0" applyBorder="0" applyAlignment="0" applyProtection="0">
      <alignment vertical="center"/>
    </xf>
    <xf numFmtId="0" fontId="3" fillId="0" borderId="0">
      <alignment vertical="center"/>
    </xf>
    <xf numFmtId="0" fontId="55" fillId="7" borderId="23" applyNumberFormat="0" applyAlignment="0" applyProtection="0">
      <alignment vertical="center"/>
    </xf>
    <xf numFmtId="0" fontId="12" fillId="21" borderId="0" applyNumberFormat="0" applyBorder="0" applyAlignment="0" applyProtection="0">
      <alignment vertical="center"/>
    </xf>
    <xf numFmtId="43" fontId="3" fillId="0" borderId="0" applyFont="0" applyFill="0" applyBorder="0" applyAlignment="0" applyProtection="0"/>
    <xf numFmtId="0" fontId="3" fillId="0" borderId="0"/>
    <xf numFmtId="0" fontId="12" fillId="3" borderId="0" applyNumberFormat="0" applyBorder="0" applyAlignment="0" applyProtection="0">
      <alignment vertical="center"/>
    </xf>
    <xf numFmtId="0" fontId="3" fillId="0" borderId="0"/>
    <xf numFmtId="0" fontId="3" fillId="5" borderId="18" applyNumberFormat="0" applyFont="0" applyAlignment="0" applyProtection="0">
      <alignment vertical="center"/>
    </xf>
    <xf numFmtId="0" fontId="3" fillId="0" borderId="0"/>
    <xf numFmtId="0" fontId="3" fillId="0" borderId="0"/>
    <xf numFmtId="0" fontId="3" fillId="0" borderId="0">
      <alignment vertical="center"/>
    </xf>
    <xf numFmtId="0" fontId="54" fillId="13" borderId="0" applyNumberFormat="0" applyBorder="0" applyAlignment="0" applyProtection="0">
      <alignment vertical="center"/>
    </xf>
    <xf numFmtId="0" fontId="12" fillId="11" borderId="0" applyNumberFormat="0" applyBorder="0" applyAlignment="0" applyProtection="0">
      <alignment vertical="center"/>
    </xf>
    <xf numFmtId="0" fontId="3" fillId="0" borderId="0"/>
    <xf numFmtId="0" fontId="54" fillId="23" borderId="0" applyNumberFormat="0" applyBorder="0" applyAlignment="0" applyProtection="0">
      <alignment vertical="center"/>
    </xf>
    <xf numFmtId="0" fontId="12" fillId="13" borderId="0" applyNumberFormat="0" applyBorder="0" applyAlignment="0" applyProtection="0">
      <alignment vertical="center"/>
    </xf>
    <xf numFmtId="0" fontId="3" fillId="0" borderId="0">
      <alignment vertical="center"/>
    </xf>
    <xf numFmtId="0" fontId="3" fillId="0" borderId="0">
      <alignment vertical="center"/>
    </xf>
    <xf numFmtId="0" fontId="3" fillId="0" borderId="0"/>
    <xf numFmtId="0" fontId="12" fillId="11" borderId="0" applyNumberFormat="0" applyBorder="0" applyAlignment="0" applyProtection="0">
      <alignment vertical="center"/>
    </xf>
    <xf numFmtId="0" fontId="3" fillId="0" borderId="0">
      <alignment vertical="center"/>
    </xf>
    <xf numFmtId="0" fontId="56" fillId="17" borderId="0" applyNumberFormat="0" applyBorder="0" applyAlignment="0" applyProtection="0">
      <alignment vertical="center"/>
    </xf>
    <xf numFmtId="0" fontId="12" fillId="13" borderId="0" applyNumberFormat="0" applyBorder="0" applyAlignment="0" applyProtection="0">
      <alignment vertical="center"/>
    </xf>
    <xf numFmtId="0" fontId="64" fillId="0" borderId="0"/>
    <xf numFmtId="0" fontId="64" fillId="0" borderId="0"/>
    <xf numFmtId="0" fontId="3" fillId="0" borderId="0">
      <alignment vertical="center"/>
    </xf>
    <xf numFmtId="0" fontId="3" fillId="0" borderId="0"/>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3" fillId="0" borderId="0"/>
    <xf numFmtId="0" fontId="3" fillId="0" borderId="0"/>
    <xf numFmtId="0" fontId="3" fillId="0" borderId="0"/>
    <xf numFmtId="0" fontId="56" fillId="15" borderId="0" applyNumberFormat="0" applyBorder="0" applyAlignment="0" applyProtection="0">
      <alignment vertical="center"/>
    </xf>
    <xf numFmtId="0" fontId="12" fillId="3" borderId="0" applyNumberFormat="0" applyBorder="0" applyAlignment="0" applyProtection="0">
      <alignment vertical="center"/>
    </xf>
    <xf numFmtId="0" fontId="3" fillId="0" borderId="0"/>
    <xf numFmtId="0" fontId="12" fillId="1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5" borderId="18" applyNumberFormat="0" applyFont="0" applyAlignment="0" applyProtection="0">
      <alignment vertical="center"/>
    </xf>
    <xf numFmtId="0" fontId="3" fillId="0" borderId="0">
      <alignment vertical="center"/>
    </xf>
    <xf numFmtId="0" fontId="12" fillId="22" borderId="0" applyNumberFormat="0" applyBorder="0" applyAlignment="0" applyProtection="0">
      <alignment vertical="center"/>
    </xf>
    <xf numFmtId="0" fontId="12" fillId="5" borderId="0" applyNumberFormat="0" applyBorder="0" applyAlignment="0" applyProtection="0">
      <alignment vertical="center"/>
    </xf>
    <xf numFmtId="0" fontId="3" fillId="0" borderId="0">
      <alignment vertical="center"/>
    </xf>
    <xf numFmtId="0" fontId="3" fillId="0" borderId="0"/>
    <xf numFmtId="0" fontId="3" fillId="0" borderId="0"/>
    <xf numFmtId="0" fontId="3" fillId="0" borderId="0"/>
    <xf numFmtId="0" fontId="12" fillId="5" borderId="0" applyNumberFormat="0" applyBorder="0" applyAlignment="0" applyProtection="0">
      <alignment vertical="center"/>
    </xf>
    <xf numFmtId="0" fontId="3" fillId="0" borderId="0"/>
    <xf numFmtId="0" fontId="3" fillId="0" borderId="0">
      <alignment vertical="center"/>
    </xf>
    <xf numFmtId="0" fontId="12" fillId="13" borderId="0" applyNumberFormat="0" applyBorder="0" applyAlignment="0" applyProtection="0">
      <alignment vertical="center"/>
    </xf>
    <xf numFmtId="0" fontId="3" fillId="0" borderId="0"/>
    <xf numFmtId="0" fontId="3" fillId="0" borderId="0">
      <alignment vertical="center"/>
    </xf>
    <xf numFmtId="0" fontId="3" fillId="0" borderId="0"/>
    <xf numFmtId="0" fontId="55" fillId="7" borderId="23" applyNumberFormat="0" applyAlignment="0" applyProtection="0">
      <alignment vertical="center"/>
    </xf>
    <xf numFmtId="0" fontId="3" fillId="0" borderId="0"/>
    <xf numFmtId="0" fontId="57" fillId="13" borderId="24" applyNumberFormat="0" applyAlignment="0" applyProtection="0">
      <alignment vertical="center"/>
    </xf>
    <xf numFmtId="0" fontId="56" fillId="17" borderId="0" applyNumberFormat="0" applyBorder="0" applyAlignment="0" applyProtection="0">
      <alignment vertical="center"/>
    </xf>
    <xf numFmtId="0" fontId="3" fillId="0" borderId="0"/>
    <xf numFmtId="0" fontId="3" fillId="0" borderId="0">
      <alignment vertical="center"/>
    </xf>
    <xf numFmtId="0" fontId="12" fillId="13" borderId="0" applyNumberFormat="0" applyBorder="0" applyAlignment="0" applyProtection="0">
      <alignment vertical="center"/>
    </xf>
    <xf numFmtId="0" fontId="3" fillId="0" borderId="0"/>
    <xf numFmtId="0" fontId="3" fillId="0" borderId="0">
      <alignment vertical="center"/>
    </xf>
    <xf numFmtId="0" fontId="3" fillId="5" borderId="18" applyNumberFormat="0" applyFont="0" applyAlignment="0" applyProtection="0">
      <alignment vertical="center"/>
    </xf>
    <xf numFmtId="0" fontId="56" fillId="26" borderId="0" applyNumberFormat="0" applyBorder="0" applyAlignment="0" applyProtection="0">
      <alignment vertical="center"/>
    </xf>
    <xf numFmtId="0" fontId="3" fillId="0" borderId="0"/>
    <xf numFmtId="0" fontId="12" fillId="19" borderId="0" applyNumberFormat="0" applyBorder="0" applyAlignment="0" applyProtection="0">
      <alignment vertical="center"/>
    </xf>
    <xf numFmtId="0" fontId="56" fillId="25" borderId="0" applyNumberFormat="0" applyBorder="0" applyAlignment="0" applyProtection="0">
      <alignment vertical="center"/>
    </xf>
    <xf numFmtId="0" fontId="3" fillId="0" borderId="0">
      <alignment vertical="center"/>
    </xf>
    <xf numFmtId="0" fontId="3" fillId="0" borderId="0">
      <alignment vertical="center"/>
    </xf>
    <xf numFmtId="0" fontId="56" fillId="26" borderId="0" applyNumberFormat="0" applyBorder="0" applyAlignment="0" applyProtection="0">
      <alignment vertical="center"/>
    </xf>
    <xf numFmtId="0" fontId="12" fillId="14" borderId="0" applyNumberFormat="0" applyBorder="0" applyAlignment="0" applyProtection="0">
      <alignment vertical="center"/>
    </xf>
    <xf numFmtId="0" fontId="3" fillId="0" borderId="0">
      <alignment vertical="center"/>
    </xf>
    <xf numFmtId="0" fontId="64" fillId="0" borderId="0"/>
    <xf numFmtId="0" fontId="64" fillId="0" borderId="0"/>
    <xf numFmtId="0" fontId="3" fillId="0" borderId="0">
      <alignment vertical="center"/>
    </xf>
    <xf numFmtId="0" fontId="3" fillId="0" borderId="0">
      <alignment vertical="center"/>
    </xf>
    <xf numFmtId="0" fontId="12" fillId="14" borderId="0" applyNumberFormat="0" applyBorder="0" applyAlignment="0" applyProtection="0">
      <alignment vertical="center"/>
    </xf>
    <xf numFmtId="0" fontId="3" fillId="0" borderId="0"/>
    <xf numFmtId="0" fontId="3" fillId="0" borderId="0">
      <alignment vertical="center"/>
    </xf>
    <xf numFmtId="0" fontId="64" fillId="0" borderId="0"/>
    <xf numFmtId="0" fontId="64" fillId="0" borderId="0"/>
    <xf numFmtId="0" fontId="3" fillId="0" borderId="0">
      <alignment vertical="center"/>
    </xf>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55" fillId="7" borderId="23" applyNumberFormat="0" applyAlignment="0" applyProtection="0">
      <alignment vertical="center"/>
    </xf>
    <xf numFmtId="0" fontId="12" fillId="3" borderId="0" applyNumberFormat="0" applyBorder="0" applyAlignment="0" applyProtection="0">
      <alignment vertical="center"/>
    </xf>
    <xf numFmtId="0" fontId="64" fillId="0" borderId="0"/>
    <xf numFmtId="0" fontId="64" fillId="0" borderId="0"/>
    <xf numFmtId="0" fontId="3" fillId="0" borderId="0">
      <alignment vertical="center"/>
    </xf>
    <xf numFmtId="0" fontId="3" fillId="0" borderId="0">
      <alignment vertical="center"/>
    </xf>
    <xf numFmtId="0" fontId="12" fillId="13" borderId="0" applyNumberFormat="0" applyBorder="0" applyAlignment="0" applyProtection="0">
      <alignment vertical="center"/>
    </xf>
    <xf numFmtId="0" fontId="3" fillId="0" borderId="0"/>
    <xf numFmtId="0" fontId="65" fillId="14" borderId="0" applyNumberFormat="0" applyBorder="0" applyAlignment="0" applyProtection="0">
      <alignment vertical="center"/>
    </xf>
    <xf numFmtId="0" fontId="3" fillId="0" borderId="0">
      <alignment vertical="center"/>
    </xf>
    <xf numFmtId="0" fontId="3" fillId="0" borderId="0"/>
    <xf numFmtId="0" fontId="56" fillId="17" borderId="0" applyNumberFormat="0" applyBorder="0" applyAlignment="0" applyProtection="0">
      <alignment vertical="center"/>
    </xf>
    <xf numFmtId="0" fontId="3" fillId="0" borderId="0"/>
    <xf numFmtId="0" fontId="57" fillId="13" borderId="24" applyNumberFormat="0" applyAlignment="0" applyProtection="0">
      <alignment vertical="center"/>
    </xf>
    <xf numFmtId="0" fontId="3" fillId="0" borderId="0"/>
    <xf numFmtId="0" fontId="3" fillId="0" borderId="0">
      <alignment vertical="center"/>
    </xf>
    <xf numFmtId="0" fontId="56" fillId="17" borderId="0" applyNumberFormat="0" applyBorder="0" applyAlignment="0" applyProtection="0">
      <alignment vertical="center"/>
    </xf>
    <xf numFmtId="0" fontId="12" fillId="12" borderId="0" applyNumberFormat="0" applyBorder="0" applyAlignment="0" applyProtection="0">
      <alignment vertical="center"/>
    </xf>
    <xf numFmtId="0" fontId="62" fillId="7" borderId="24" applyNumberFormat="0" applyAlignment="0" applyProtection="0">
      <alignment vertical="center"/>
    </xf>
    <xf numFmtId="0" fontId="64" fillId="0" borderId="0"/>
    <xf numFmtId="0" fontId="64" fillId="0" borderId="0"/>
    <xf numFmtId="0" fontId="3" fillId="0" borderId="0">
      <alignment vertical="center"/>
    </xf>
    <xf numFmtId="0" fontId="12" fillId="7" borderId="0" applyNumberFormat="0" applyBorder="0" applyAlignment="0" applyProtection="0">
      <alignment vertical="center"/>
    </xf>
    <xf numFmtId="0" fontId="3" fillId="0" borderId="0"/>
    <xf numFmtId="0" fontId="3" fillId="0" borderId="0"/>
    <xf numFmtId="0" fontId="3" fillId="0" borderId="0"/>
    <xf numFmtId="0" fontId="3" fillId="0" borderId="0">
      <alignment vertical="center"/>
    </xf>
    <xf numFmtId="0" fontId="12" fillId="24" borderId="0" applyNumberFormat="0" applyBorder="0" applyAlignment="0" applyProtection="0">
      <alignment vertical="center"/>
    </xf>
    <xf numFmtId="0" fontId="64" fillId="0" borderId="0"/>
    <xf numFmtId="0" fontId="64" fillId="0" borderId="0"/>
    <xf numFmtId="0" fontId="3" fillId="0" borderId="0"/>
    <xf numFmtId="0" fontId="57" fillId="13" borderId="24" applyNumberFormat="0" applyAlignment="0" applyProtection="0">
      <alignment vertical="center"/>
    </xf>
    <xf numFmtId="0" fontId="55" fillId="7" borderId="23" applyNumberFormat="0" applyAlignment="0" applyProtection="0">
      <alignment vertical="center"/>
    </xf>
    <xf numFmtId="0" fontId="12" fillId="13" borderId="0" applyNumberFormat="0" applyBorder="0" applyAlignment="0" applyProtection="0">
      <alignment vertical="center"/>
    </xf>
    <xf numFmtId="0" fontId="54" fillId="9" borderId="0" applyNumberFormat="0" applyBorder="0" applyAlignment="0" applyProtection="0">
      <alignment vertical="center"/>
    </xf>
    <xf numFmtId="0" fontId="3" fillId="0" borderId="0"/>
    <xf numFmtId="0" fontId="3" fillId="0" borderId="0"/>
    <xf numFmtId="0" fontId="3" fillId="0" borderId="0">
      <alignment vertical="center"/>
    </xf>
    <xf numFmtId="0" fontId="56" fillId="17" borderId="0" applyNumberFormat="0" applyBorder="0" applyAlignment="0" applyProtection="0">
      <alignment vertical="center"/>
    </xf>
    <xf numFmtId="0" fontId="12" fillId="14" borderId="0" applyNumberFormat="0" applyBorder="0" applyAlignment="0" applyProtection="0">
      <alignment vertical="center"/>
    </xf>
    <xf numFmtId="0" fontId="64" fillId="0" borderId="0"/>
    <xf numFmtId="0" fontId="3" fillId="0" borderId="0">
      <alignment vertical="center"/>
    </xf>
    <xf numFmtId="0" fontId="12" fillId="12" borderId="0" applyNumberFormat="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55" fillId="7" borderId="23" applyNumberFormat="0" applyAlignment="0" applyProtection="0">
      <alignment vertical="center"/>
    </xf>
    <xf numFmtId="0" fontId="3" fillId="0" borderId="0"/>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xf numFmtId="0" fontId="55" fillId="7" borderId="23" applyNumberFormat="0" applyAlignment="0" applyProtection="0">
      <alignment vertical="center"/>
    </xf>
    <xf numFmtId="0" fontId="3" fillId="0" borderId="0"/>
    <xf numFmtId="0" fontId="12" fillId="5" borderId="0" applyNumberFormat="0" applyBorder="0" applyAlignment="0" applyProtection="0">
      <alignment vertical="center"/>
    </xf>
    <xf numFmtId="0" fontId="3" fillId="0" borderId="0">
      <alignment vertical="center"/>
    </xf>
    <xf numFmtId="0" fontId="55" fillId="7" borderId="23" applyNumberFormat="0" applyAlignment="0" applyProtection="0">
      <alignment vertical="center"/>
    </xf>
    <xf numFmtId="0" fontId="56" fillId="15" borderId="0" applyNumberFormat="0" applyBorder="0" applyAlignment="0" applyProtection="0">
      <alignment vertical="center"/>
    </xf>
    <xf numFmtId="0" fontId="3" fillId="0" borderId="0"/>
    <xf numFmtId="0" fontId="3" fillId="0" borderId="0"/>
    <xf numFmtId="0" fontId="3" fillId="0" borderId="0"/>
    <xf numFmtId="0" fontId="54" fillId="13" borderId="0" applyNumberFormat="0" applyBorder="0" applyAlignment="0" applyProtection="0">
      <alignment vertical="center"/>
    </xf>
    <xf numFmtId="0" fontId="12" fillId="5" borderId="0" applyNumberFormat="0" applyBorder="0" applyAlignment="0" applyProtection="0">
      <alignment vertical="center"/>
    </xf>
    <xf numFmtId="0" fontId="3" fillId="0" borderId="0"/>
    <xf numFmtId="0" fontId="56" fillId="9" borderId="0" applyNumberFormat="0" applyBorder="0" applyAlignment="0" applyProtection="0">
      <alignment vertical="center"/>
    </xf>
    <xf numFmtId="0" fontId="3" fillId="0" borderId="0"/>
    <xf numFmtId="0" fontId="3" fillId="0" borderId="0">
      <alignment vertical="center"/>
    </xf>
    <xf numFmtId="0" fontId="12" fillId="11" borderId="0" applyNumberFormat="0" applyBorder="0" applyAlignment="0" applyProtection="0">
      <alignment vertical="center"/>
    </xf>
    <xf numFmtId="0" fontId="55" fillId="7" borderId="23" applyNumberFormat="0" applyAlignment="0" applyProtection="0">
      <alignment vertical="center"/>
    </xf>
    <xf numFmtId="0" fontId="55" fillId="3" borderId="23" applyNumberFormat="0" applyAlignment="0" applyProtection="0">
      <alignment vertical="center"/>
    </xf>
    <xf numFmtId="0" fontId="12" fillId="0" borderId="0"/>
    <xf numFmtId="0" fontId="3" fillId="0" borderId="0"/>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4" fillId="13" borderId="0" applyNumberFormat="0" applyBorder="0" applyAlignment="0" applyProtection="0">
      <alignment vertical="center"/>
    </xf>
    <xf numFmtId="0" fontId="3" fillId="0" borderId="0">
      <alignment vertical="center"/>
    </xf>
    <xf numFmtId="0" fontId="56" fillId="9" borderId="0" applyNumberFormat="0" applyBorder="0" applyAlignment="0" applyProtection="0">
      <alignment vertical="center"/>
    </xf>
    <xf numFmtId="0" fontId="3" fillId="0" borderId="0">
      <alignment vertical="center"/>
    </xf>
    <xf numFmtId="0" fontId="3" fillId="0" borderId="0"/>
    <xf numFmtId="0" fontId="12" fillId="13" borderId="0" applyNumberFormat="0" applyBorder="0" applyAlignment="0" applyProtection="0">
      <alignment vertical="center"/>
    </xf>
    <xf numFmtId="0" fontId="3" fillId="0" borderId="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3" fillId="0" borderId="0">
      <alignment vertical="center"/>
    </xf>
    <xf numFmtId="0" fontId="3" fillId="0" borderId="0">
      <alignment vertical="center"/>
    </xf>
    <xf numFmtId="0" fontId="55" fillId="7" borderId="23" applyNumberFormat="0" applyAlignment="0" applyProtection="0">
      <alignment vertical="center"/>
    </xf>
    <xf numFmtId="0" fontId="56" fillId="9" borderId="0" applyNumberFormat="0" applyBorder="0" applyAlignment="0" applyProtection="0">
      <alignment vertical="center"/>
    </xf>
    <xf numFmtId="0" fontId="63" fillId="18" borderId="26" applyNumberFormat="0" applyAlignment="0" applyProtection="0">
      <alignment vertical="center"/>
    </xf>
    <xf numFmtId="0" fontId="3" fillId="0" borderId="0"/>
    <xf numFmtId="0" fontId="3" fillId="0" borderId="0"/>
    <xf numFmtId="0" fontId="3" fillId="0" borderId="0">
      <alignment vertical="center"/>
    </xf>
    <xf numFmtId="0" fontId="12" fillId="19" borderId="0" applyNumberFormat="0" applyBorder="0" applyAlignment="0" applyProtection="0">
      <alignment vertical="center"/>
    </xf>
    <xf numFmtId="0" fontId="3" fillId="0" borderId="0"/>
    <xf numFmtId="0" fontId="3" fillId="0" borderId="0"/>
    <xf numFmtId="0" fontId="3" fillId="0" borderId="0"/>
    <xf numFmtId="0" fontId="3" fillId="0" borderId="0"/>
    <xf numFmtId="0" fontId="12" fillId="10" borderId="0" applyNumberFormat="0" applyBorder="0" applyAlignment="0" applyProtection="0">
      <alignment vertical="center"/>
    </xf>
    <xf numFmtId="0" fontId="56" fillId="11" borderId="0" applyNumberFormat="0" applyBorder="0" applyAlignment="0" applyProtection="0">
      <alignment vertical="center"/>
    </xf>
    <xf numFmtId="0" fontId="56" fillId="9" borderId="0" applyNumberFormat="0" applyBorder="0" applyAlignment="0" applyProtection="0">
      <alignment vertical="center"/>
    </xf>
    <xf numFmtId="0" fontId="68" fillId="0" borderId="0" applyNumberFormat="0" applyFill="0" applyBorder="0" applyAlignment="0" applyProtection="0">
      <alignment vertical="center"/>
    </xf>
    <xf numFmtId="0" fontId="3" fillId="0" borderId="0"/>
    <xf numFmtId="0" fontId="12" fillId="12" borderId="0" applyNumberFormat="0" applyBorder="0" applyAlignment="0" applyProtection="0">
      <alignment vertical="center"/>
    </xf>
    <xf numFmtId="0" fontId="3" fillId="0" borderId="0"/>
    <xf numFmtId="0" fontId="3" fillId="0" borderId="0"/>
    <xf numFmtId="0" fontId="3" fillId="0" borderId="0"/>
    <xf numFmtId="0" fontId="12" fillId="7" borderId="0" applyNumberFormat="0" applyBorder="0" applyAlignment="0" applyProtection="0">
      <alignment vertical="center"/>
    </xf>
    <xf numFmtId="0" fontId="3" fillId="0" borderId="0">
      <alignment vertical="center"/>
    </xf>
    <xf numFmtId="0" fontId="56" fillId="9" borderId="0" applyNumberFormat="0" applyBorder="0" applyAlignment="0" applyProtection="0">
      <alignment vertical="center"/>
    </xf>
    <xf numFmtId="0" fontId="3" fillId="0" borderId="0">
      <alignment vertical="center"/>
    </xf>
    <xf numFmtId="0" fontId="3" fillId="0" borderId="0"/>
    <xf numFmtId="0" fontId="67" fillId="24" borderId="0" applyNumberFormat="0" applyBorder="0" applyAlignment="0" applyProtection="0">
      <alignment vertical="center"/>
    </xf>
    <xf numFmtId="0" fontId="12" fillId="20" borderId="0" applyNumberFormat="0" applyBorder="0" applyAlignment="0" applyProtection="0">
      <alignment vertical="center"/>
    </xf>
    <xf numFmtId="0" fontId="3" fillId="0" borderId="0"/>
    <xf numFmtId="0" fontId="12" fillId="7" borderId="0" applyNumberFormat="0" applyBorder="0" applyAlignment="0" applyProtection="0">
      <alignment vertical="center"/>
    </xf>
    <xf numFmtId="0" fontId="3" fillId="0" borderId="0">
      <alignment vertical="center"/>
    </xf>
    <xf numFmtId="0" fontId="12" fillId="7" borderId="0" applyNumberFormat="0" applyBorder="0" applyAlignment="0" applyProtection="0">
      <alignment vertical="center"/>
    </xf>
    <xf numFmtId="0" fontId="3" fillId="5" borderId="18" applyNumberFormat="0" applyFont="0" applyAlignment="0" applyProtection="0">
      <alignment vertical="center"/>
    </xf>
    <xf numFmtId="0" fontId="3" fillId="0" borderId="0"/>
    <xf numFmtId="0" fontId="3" fillId="0" borderId="0"/>
    <xf numFmtId="0" fontId="54" fillId="9" borderId="0" applyNumberFormat="0" applyBorder="0" applyAlignment="0" applyProtection="0">
      <alignment vertical="center"/>
    </xf>
    <xf numFmtId="0" fontId="3" fillId="0" borderId="0"/>
    <xf numFmtId="0" fontId="3" fillId="0" borderId="0">
      <alignment vertical="center"/>
    </xf>
    <xf numFmtId="0" fontId="3" fillId="0" borderId="0">
      <alignment vertical="center"/>
    </xf>
    <xf numFmtId="0" fontId="3" fillId="5" borderId="18" applyNumberFormat="0" applyFont="0" applyAlignment="0" applyProtection="0">
      <alignment vertical="center"/>
    </xf>
    <xf numFmtId="0" fontId="56" fillId="9" borderId="0" applyNumberFormat="0" applyBorder="0" applyAlignment="0" applyProtection="0">
      <alignment vertical="center"/>
    </xf>
    <xf numFmtId="0" fontId="54" fillId="27" borderId="0" applyNumberFormat="0" applyBorder="0" applyAlignment="0" applyProtection="0">
      <alignment vertical="center"/>
    </xf>
    <xf numFmtId="0" fontId="3" fillId="0" borderId="0">
      <alignment vertical="center"/>
    </xf>
    <xf numFmtId="0" fontId="54" fillId="16" borderId="0" applyNumberFormat="0" applyBorder="0" applyAlignment="0" applyProtection="0">
      <alignment vertical="center"/>
    </xf>
    <xf numFmtId="0" fontId="3" fillId="0" borderId="0"/>
    <xf numFmtId="0" fontId="62" fillId="3" borderId="24" applyNumberFormat="0" applyAlignment="0" applyProtection="0">
      <alignment vertical="center"/>
    </xf>
    <xf numFmtId="0" fontId="12" fillId="19" borderId="0" applyNumberFormat="0" applyBorder="0" applyAlignment="0" applyProtection="0">
      <alignment vertical="center"/>
    </xf>
    <xf numFmtId="0" fontId="3" fillId="0" borderId="0"/>
    <xf numFmtId="0" fontId="12" fillId="5" borderId="0" applyNumberFormat="0" applyBorder="0" applyAlignment="0" applyProtection="0">
      <alignment vertical="center"/>
    </xf>
    <xf numFmtId="0" fontId="3" fillId="0" borderId="0">
      <alignment vertical="center"/>
    </xf>
    <xf numFmtId="0" fontId="12" fillId="21" borderId="0" applyNumberFormat="0" applyBorder="0" applyAlignment="0" applyProtection="0">
      <alignment vertical="center"/>
    </xf>
    <xf numFmtId="0" fontId="3" fillId="0" borderId="0"/>
    <xf numFmtId="0" fontId="3" fillId="0" borderId="0">
      <alignment vertical="center"/>
    </xf>
    <xf numFmtId="0" fontId="12" fillId="13" borderId="0" applyNumberFormat="0" applyBorder="0" applyAlignment="0" applyProtection="0">
      <alignment vertical="center"/>
    </xf>
    <xf numFmtId="0" fontId="4" fillId="0" borderId="1">
      <alignment horizontal="distributed" vertical="center" wrapText="1"/>
    </xf>
    <xf numFmtId="0" fontId="3" fillId="0" borderId="0"/>
    <xf numFmtId="0" fontId="12" fillId="12" borderId="0" applyNumberFormat="0" applyBorder="0" applyAlignment="0" applyProtection="0">
      <alignment vertical="center"/>
    </xf>
    <xf numFmtId="0" fontId="3" fillId="0" borderId="0"/>
    <xf numFmtId="0" fontId="56" fillId="26" borderId="0" applyNumberFormat="0" applyBorder="0" applyAlignment="0" applyProtection="0">
      <alignment vertical="center"/>
    </xf>
    <xf numFmtId="0" fontId="3" fillId="0" borderId="0"/>
    <xf numFmtId="0" fontId="3" fillId="0" borderId="0"/>
    <xf numFmtId="0" fontId="3" fillId="0" borderId="0"/>
    <xf numFmtId="0" fontId="3" fillId="0" borderId="0">
      <alignment vertical="center"/>
    </xf>
    <xf numFmtId="0" fontId="3" fillId="0" borderId="0"/>
    <xf numFmtId="0" fontId="56" fillId="9" borderId="0" applyNumberFormat="0" applyBorder="0" applyAlignment="0" applyProtection="0">
      <alignment vertical="center"/>
    </xf>
    <xf numFmtId="0" fontId="3" fillId="0" borderId="0"/>
    <xf numFmtId="0" fontId="56" fillId="9" borderId="0" applyNumberFormat="0" applyBorder="0" applyAlignment="0" applyProtection="0">
      <alignment vertical="center"/>
    </xf>
    <xf numFmtId="0" fontId="3" fillId="0" borderId="0">
      <alignment vertical="center"/>
    </xf>
    <xf numFmtId="0" fontId="56" fillId="9" borderId="0" applyNumberFormat="0" applyBorder="0" applyAlignment="0" applyProtection="0">
      <alignment vertical="center"/>
    </xf>
    <xf numFmtId="0" fontId="3" fillId="0" borderId="0"/>
    <xf numFmtId="0" fontId="56" fillId="23" borderId="0" applyNumberFormat="0" applyBorder="0" applyAlignment="0" applyProtection="0">
      <alignment vertical="center"/>
    </xf>
    <xf numFmtId="0" fontId="12" fillId="12" borderId="0" applyNumberFormat="0" applyBorder="0" applyAlignment="0" applyProtection="0">
      <alignment vertical="center"/>
    </xf>
    <xf numFmtId="0" fontId="3" fillId="0" borderId="0"/>
    <xf numFmtId="0" fontId="56" fillId="15" borderId="0" applyNumberFormat="0" applyBorder="0" applyAlignment="0" applyProtection="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alignment vertical="center"/>
    </xf>
    <xf numFmtId="0" fontId="3" fillId="0" borderId="0"/>
    <xf numFmtId="0" fontId="12" fillId="19" borderId="0" applyNumberFormat="0" applyBorder="0" applyAlignment="0" applyProtection="0">
      <alignment vertical="center"/>
    </xf>
    <xf numFmtId="0" fontId="3" fillId="0" borderId="0"/>
    <xf numFmtId="0" fontId="54" fillId="11" borderId="0" applyNumberFormat="0" applyBorder="0" applyAlignment="0" applyProtection="0">
      <alignment vertical="center"/>
    </xf>
    <xf numFmtId="0" fontId="57" fillId="13" borderId="24" applyNumberFormat="0" applyAlignment="0" applyProtection="0">
      <alignment vertical="center"/>
    </xf>
    <xf numFmtId="0" fontId="3" fillId="0" borderId="0">
      <alignment vertical="center"/>
    </xf>
    <xf numFmtId="0" fontId="12" fillId="19" borderId="0" applyNumberFormat="0" applyBorder="0" applyAlignment="0" applyProtection="0">
      <alignment vertical="center"/>
    </xf>
    <xf numFmtId="0" fontId="68" fillId="0" borderId="0" applyNumberFormat="0" applyFill="0" applyBorder="0" applyAlignment="0" applyProtection="0">
      <alignment vertical="center"/>
    </xf>
    <xf numFmtId="0" fontId="3" fillId="0" borderId="0"/>
    <xf numFmtId="0" fontId="62" fillId="7" borderId="24" applyNumberFormat="0" applyAlignment="0" applyProtection="0">
      <alignment vertical="center"/>
    </xf>
    <xf numFmtId="0" fontId="12" fillId="7" borderId="0" applyNumberFormat="0" applyBorder="0" applyAlignment="0" applyProtection="0">
      <alignment vertical="center"/>
    </xf>
    <xf numFmtId="0" fontId="12" fillId="3" borderId="0" applyNumberFormat="0" applyBorder="0" applyAlignment="0" applyProtection="0">
      <alignment vertical="center"/>
    </xf>
    <xf numFmtId="0" fontId="69" fillId="8" borderId="0" applyNumberFormat="0" applyBorder="0" applyAlignment="0" applyProtection="0">
      <alignment vertical="center"/>
    </xf>
    <xf numFmtId="0" fontId="3" fillId="0" borderId="0"/>
    <xf numFmtId="0" fontId="3" fillId="0" borderId="0">
      <alignment vertical="center"/>
    </xf>
    <xf numFmtId="0" fontId="3" fillId="0" borderId="0">
      <alignment vertical="center"/>
    </xf>
    <xf numFmtId="0" fontId="57" fillId="13" borderId="24" applyNumberFormat="0" applyAlignment="0" applyProtection="0">
      <alignment vertical="center"/>
    </xf>
    <xf numFmtId="0" fontId="3" fillId="0" borderId="0">
      <alignment vertical="center"/>
    </xf>
    <xf numFmtId="0" fontId="3" fillId="5" borderId="18" applyNumberFormat="0" applyFont="0" applyAlignment="0" applyProtection="0">
      <alignment vertical="center"/>
    </xf>
    <xf numFmtId="0" fontId="12" fillId="3" borderId="0" applyNumberFormat="0" applyBorder="0" applyAlignment="0" applyProtection="0">
      <alignment vertical="center"/>
    </xf>
    <xf numFmtId="0" fontId="3" fillId="0" borderId="0"/>
    <xf numFmtId="0" fontId="3" fillId="0" borderId="0">
      <alignment vertical="center"/>
    </xf>
    <xf numFmtId="0" fontId="3" fillId="0" borderId="0"/>
    <xf numFmtId="0" fontId="56" fillId="11" borderId="0" applyNumberFormat="0" applyBorder="0" applyAlignment="0" applyProtection="0">
      <alignment vertical="center"/>
    </xf>
    <xf numFmtId="0" fontId="54" fillId="13" borderId="0" applyNumberFormat="0" applyBorder="0" applyAlignment="0" applyProtection="0">
      <alignment vertical="center"/>
    </xf>
    <xf numFmtId="0" fontId="3" fillId="0" borderId="0"/>
    <xf numFmtId="0" fontId="3" fillId="0" borderId="0"/>
    <xf numFmtId="0" fontId="55" fillId="7" borderId="23" applyNumberFormat="0" applyAlignment="0" applyProtection="0">
      <alignment vertical="center"/>
    </xf>
    <xf numFmtId="0" fontId="56" fillId="15" borderId="0" applyNumberFormat="0" applyBorder="0" applyAlignment="0" applyProtection="0">
      <alignment vertical="center"/>
    </xf>
    <xf numFmtId="0" fontId="3" fillId="0" borderId="0"/>
    <xf numFmtId="0" fontId="3" fillId="0" borderId="0">
      <alignment vertical="center"/>
    </xf>
    <xf numFmtId="0" fontId="54" fillId="13" borderId="0" applyNumberFormat="0" applyBorder="0" applyAlignment="0" applyProtection="0">
      <alignment vertical="center"/>
    </xf>
    <xf numFmtId="0" fontId="56" fillId="26" borderId="0" applyNumberFormat="0" applyBorder="0" applyAlignment="0" applyProtection="0">
      <alignment vertical="center"/>
    </xf>
    <xf numFmtId="0" fontId="3" fillId="0" borderId="0">
      <alignment vertical="center"/>
    </xf>
    <xf numFmtId="0" fontId="3" fillId="0" borderId="0"/>
    <xf numFmtId="0" fontId="3" fillId="0" borderId="0">
      <alignment vertical="center"/>
    </xf>
    <xf numFmtId="0" fontId="56" fillId="26" borderId="0" applyNumberFormat="0" applyBorder="0" applyAlignment="0" applyProtection="0">
      <alignment vertical="center"/>
    </xf>
    <xf numFmtId="0" fontId="63" fillId="18" borderId="26" applyNumberFormat="0" applyAlignment="0" applyProtection="0">
      <alignment vertical="center"/>
    </xf>
    <xf numFmtId="0" fontId="3" fillId="0" borderId="0"/>
    <xf numFmtId="0" fontId="3" fillId="0" borderId="0"/>
    <xf numFmtId="0" fontId="12" fillId="5" borderId="0" applyNumberFormat="0" applyBorder="0" applyAlignment="0" applyProtection="0">
      <alignment vertical="center"/>
    </xf>
    <xf numFmtId="0" fontId="56" fillId="15" borderId="0" applyNumberFormat="0" applyBorder="0" applyAlignment="0" applyProtection="0">
      <alignment vertical="center"/>
    </xf>
    <xf numFmtId="0" fontId="3" fillId="0" borderId="0">
      <alignment vertical="center"/>
    </xf>
    <xf numFmtId="0" fontId="3" fillId="0" borderId="0"/>
    <xf numFmtId="0" fontId="3" fillId="0" borderId="0"/>
    <xf numFmtId="0" fontId="3" fillId="0" borderId="0">
      <alignment vertical="center"/>
    </xf>
    <xf numFmtId="0" fontId="12" fillId="19" borderId="0" applyNumberFormat="0" applyBorder="0" applyAlignment="0" applyProtection="0">
      <alignment vertical="center"/>
    </xf>
    <xf numFmtId="0" fontId="54" fillId="13" borderId="0" applyNumberFormat="0" applyBorder="0" applyAlignment="0" applyProtection="0">
      <alignment vertical="center"/>
    </xf>
    <xf numFmtId="0" fontId="12" fillId="19" borderId="0" applyNumberFormat="0" applyBorder="0" applyAlignment="0" applyProtection="0">
      <alignment vertical="center"/>
    </xf>
    <xf numFmtId="0" fontId="3" fillId="0" borderId="0"/>
    <xf numFmtId="0" fontId="54" fillId="13" borderId="0" applyNumberFormat="0" applyBorder="0" applyAlignment="0" applyProtection="0">
      <alignment vertical="center"/>
    </xf>
    <xf numFmtId="0" fontId="3" fillId="0" borderId="0"/>
    <xf numFmtId="0" fontId="3" fillId="0" borderId="0">
      <alignment vertical="center"/>
    </xf>
    <xf numFmtId="0" fontId="3" fillId="0" borderId="0">
      <alignment vertical="center"/>
    </xf>
    <xf numFmtId="0" fontId="12" fillId="19"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xf numFmtId="0" fontId="56" fillId="15" borderId="0" applyNumberFormat="0" applyBorder="0" applyAlignment="0" applyProtection="0">
      <alignment vertical="center"/>
    </xf>
    <xf numFmtId="0" fontId="3" fillId="0" borderId="0">
      <alignment vertical="center"/>
    </xf>
    <xf numFmtId="0" fontId="12" fillId="7" borderId="0" applyNumberFormat="0" applyBorder="0" applyAlignment="0" applyProtection="0">
      <alignment vertical="center"/>
    </xf>
    <xf numFmtId="0" fontId="12" fillId="5" borderId="0" applyNumberFormat="0" applyBorder="0" applyAlignment="0" applyProtection="0">
      <alignment vertical="center"/>
    </xf>
    <xf numFmtId="0" fontId="3" fillId="0" borderId="0">
      <alignment vertical="center"/>
    </xf>
    <xf numFmtId="0" fontId="12" fillId="5" borderId="0" applyNumberFormat="0" applyBorder="0" applyAlignment="0" applyProtection="0">
      <alignment vertical="center"/>
    </xf>
    <xf numFmtId="0" fontId="3" fillId="0" borderId="0"/>
    <xf numFmtId="0" fontId="56" fillId="17" borderId="0" applyNumberFormat="0" applyBorder="0" applyAlignment="0" applyProtection="0">
      <alignment vertical="center"/>
    </xf>
    <xf numFmtId="0" fontId="3" fillId="0" borderId="0"/>
    <xf numFmtId="0" fontId="3" fillId="0" borderId="0">
      <alignment vertical="center"/>
    </xf>
    <xf numFmtId="0" fontId="3" fillId="0" borderId="0"/>
    <xf numFmtId="0" fontId="12" fillId="7" borderId="0" applyNumberFormat="0" applyBorder="0" applyAlignment="0" applyProtection="0">
      <alignment vertical="center"/>
    </xf>
    <xf numFmtId="0" fontId="12" fillId="11" borderId="0" applyNumberFormat="0" applyBorder="0" applyAlignment="0" applyProtection="0">
      <alignment vertical="center"/>
    </xf>
    <xf numFmtId="178" fontId="3" fillId="0" borderId="0" applyFont="0" applyFill="0" applyBorder="0" applyAlignment="0" applyProtection="0"/>
    <xf numFmtId="0" fontId="12" fillId="10" borderId="0" applyNumberFormat="0" applyBorder="0" applyAlignment="0" applyProtection="0">
      <alignment vertical="center"/>
    </xf>
    <xf numFmtId="0" fontId="3" fillId="0" borderId="0"/>
    <xf numFmtId="0" fontId="3" fillId="0" borderId="0"/>
    <xf numFmtId="0" fontId="3" fillId="0" borderId="0"/>
    <xf numFmtId="0" fontId="3" fillId="5" borderId="18" applyNumberFormat="0" applyFont="0" applyAlignment="0" applyProtection="0">
      <alignment vertical="center"/>
    </xf>
    <xf numFmtId="0" fontId="12" fillId="3" borderId="0" applyNumberFormat="0" applyBorder="0" applyAlignment="0" applyProtection="0">
      <alignment vertical="center"/>
    </xf>
    <xf numFmtId="0" fontId="3" fillId="0" borderId="0"/>
    <xf numFmtId="0" fontId="3" fillId="0" borderId="0">
      <alignment vertical="center"/>
    </xf>
    <xf numFmtId="0" fontId="57" fillId="13" borderId="24" applyNumberFormat="0" applyAlignment="0" applyProtection="0">
      <alignment vertical="center"/>
    </xf>
    <xf numFmtId="0" fontId="3" fillId="0" borderId="0">
      <alignment vertical="center"/>
    </xf>
    <xf numFmtId="0" fontId="54" fillId="11" borderId="0" applyNumberFormat="0" applyBorder="0" applyAlignment="0" applyProtection="0">
      <alignment vertical="center"/>
    </xf>
    <xf numFmtId="0" fontId="56" fillId="20" borderId="0" applyNumberFormat="0" applyBorder="0" applyAlignment="0" applyProtection="0">
      <alignment vertical="center"/>
    </xf>
    <xf numFmtId="0" fontId="57" fillId="13" borderId="24" applyNumberFormat="0" applyAlignment="0" applyProtection="0">
      <alignment vertical="center"/>
    </xf>
    <xf numFmtId="0" fontId="3" fillId="0" borderId="0"/>
    <xf numFmtId="0" fontId="12" fillId="14" borderId="0" applyNumberFormat="0" applyBorder="0" applyAlignment="0" applyProtection="0">
      <alignment vertical="center"/>
    </xf>
    <xf numFmtId="0" fontId="3" fillId="0" borderId="0">
      <alignment vertical="center"/>
    </xf>
    <xf numFmtId="0" fontId="3" fillId="0" borderId="0"/>
    <xf numFmtId="0" fontId="3" fillId="0" borderId="0">
      <alignment vertical="center"/>
    </xf>
    <xf numFmtId="0" fontId="56" fillId="17" borderId="0" applyNumberFormat="0" applyBorder="0" applyAlignment="0" applyProtection="0">
      <alignment vertical="center"/>
    </xf>
    <xf numFmtId="0" fontId="12" fillId="14" borderId="0" applyNumberFormat="0" applyBorder="0" applyAlignment="0" applyProtection="0">
      <alignment vertical="center"/>
    </xf>
    <xf numFmtId="0" fontId="56" fillId="11" borderId="0" applyNumberFormat="0" applyBorder="0" applyAlignment="0" applyProtection="0">
      <alignment vertical="center"/>
    </xf>
    <xf numFmtId="0" fontId="12" fillId="14" borderId="0" applyNumberFormat="0" applyBorder="0" applyAlignment="0" applyProtection="0">
      <alignment vertical="center"/>
    </xf>
    <xf numFmtId="0" fontId="3" fillId="0" borderId="0"/>
    <xf numFmtId="0" fontId="67" fillId="24" borderId="0" applyNumberFormat="0" applyBorder="0" applyAlignment="0" applyProtection="0">
      <alignment vertical="center"/>
    </xf>
    <xf numFmtId="0" fontId="56" fillId="11" borderId="0" applyNumberFormat="0" applyBorder="0" applyAlignment="0" applyProtection="0">
      <alignment vertical="center"/>
    </xf>
    <xf numFmtId="0" fontId="12" fillId="19" borderId="0" applyNumberFormat="0" applyBorder="0" applyAlignment="0" applyProtection="0">
      <alignment vertical="center"/>
    </xf>
    <xf numFmtId="0" fontId="3" fillId="0" borderId="0"/>
    <xf numFmtId="0" fontId="12" fillId="10" borderId="0" applyNumberFormat="0" applyBorder="0" applyAlignment="0" applyProtection="0">
      <alignment vertical="center"/>
    </xf>
    <xf numFmtId="0" fontId="3" fillId="0" borderId="0"/>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55" fillId="7" borderId="23" applyNumberFormat="0" applyAlignment="0" applyProtection="0">
      <alignment vertical="center"/>
    </xf>
    <xf numFmtId="0" fontId="3" fillId="0" borderId="0"/>
    <xf numFmtId="179" fontId="4" fillId="0" borderId="1">
      <alignment vertical="center"/>
      <protection locked="0"/>
    </xf>
    <xf numFmtId="0" fontId="12" fillId="13" borderId="0" applyNumberFormat="0" applyBorder="0" applyAlignment="0" applyProtection="0">
      <alignment vertical="center"/>
    </xf>
    <xf numFmtId="0" fontId="3" fillId="0" borderId="0"/>
    <xf numFmtId="0" fontId="12" fillId="22" borderId="0" applyNumberFormat="0" applyBorder="0" applyAlignment="0" applyProtection="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alignment vertical="center"/>
    </xf>
    <xf numFmtId="0" fontId="12" fillId="11" borderId="0" applyNumberFormat="0" applyBorder="0" applyAlignment="0" applyProtection="0">
      <alignment vertical="center"/>
    </xf>
    <xf numFmtId="0" fontId="3" fillId="0" borderId="0"/>
    <xf numFmtId="0" fontId="56" fillId="17" borderId="0" applyNumberFormat="0" applyBorder="0" applyAlignment="0" applyProtection="0">
      <alignment vertical="center"/>
    </xf>
    <xf numFmtId="0" fontId="3" fillId="0" borderId="0"/>
    <xf numFmtId="0" fontId="12" fillId="11" borderId="0" applyNumberFormat="0" applyBorder="0" applyAlignment="0" applyProtection="0">
      <alignment vertical="center"/>
    </xf>
    <xf numFmtId="0" fontId="3" fillId="0" borderId="0">
      <alignment vertical="center"/>
    </xf>
    <xf numFmtId="0" fontId="12" fillId="5" borderId="0" applyNumberFormat="0" applyBorder="0" applyAlignment="0" applyProtection="0">
      <alignment vertical="center"/>
    </xf>
    <xf numFmtId="0" fontId="3" fillId="0" borderId="0">
      <alignment vertical="center"/>
    </xf>
    <xf numFmtId="0" fontId="3" fillId="0" borderId="0"/>
    <xf numFmtId="0" fontId="56" fillId="11" borderId="0" applyNumberFormat="0" applyBorder="0" applyAlignment="0" applyProtection="0">
      <alignment vertical="center"/>
    </xf>
    <xf numFmtId="0" fontId="3" fillId="0" borderId="0"/>
    <xf numFmtId="0" fontId="3" fillId="0" borderId="0"/>
    <xf numFmtId="0" fontId="12" fillId="5" borderId="0" applyNumberFormat="0" applyBorder="0" applyAlignment="0" applyProtection="0">
      <alignment vertical="center"/>
    </xf>
    <xf numFmtId="0" fontId="4" fillId="0" borderId="1">
      <alignment horizontal="distributed" vertical="center" wrapText="1"/>
    </xf>
    <xf numFmtId="0" fontId="3" fillId="0" borderId="0"/>
    <xf numFmtId="0" fontId="12" fillId="19" borderId="0" applyNumberFormat="0" applyBorder="0" applyAlignment="0" applyProtection="0">
      <alignment vertical="center"/>
    </xf>
    <xf numFmtId="0" fontId="3" fillId="0" borderId="0"/>
    <xf numFmtId="178" fontId="3" fillId="0" borderId="0" applyFont="0" applyFill="0" applyBorder="0" applyAlignment="0" applyProtection="0">
      <alignment vertical="center"/>
    </xf>
    <xf numFmtId="0" fontId="12" fillId="22" borderId="0" applyNumberFormat="0" applyBorder="0" applyAlignment="0" applyProtection="0">
      <alignment vertical="center"/>
    </xf>
    <xf numFmtId="0" fontId="3" fillId="0" borderId="0">
      <alignment vertical="center"/>
    </xf>
    <xf numFmtId="0" fontId="3" fillId="0" borderId="0">
      <alignment vertical="center"/>
    </xf>
    <xf numFmtId="0" fontId="68" fillId="0" borderId="0" applyNumberFormat="0" applyFill="0" applyBorder="0" applyAlignment="0" applyProtection="0">
      <alignment vertical="center"/>
    </xf>
    <xf numFmtId="0" fontId="3" fillId="0" borderId="0">
      <alignment vertical="center"/>
    </xf>
    <xf numFmtId="0" fontId="3" fillId="0" borderId="0"/>
    <xf numFmtId="0" fontId="68" fillId="0" borderId="0" applyNumberFormat="0" applyFill="0" applyBorder="0" applyAlignment="0" applyProtection="0">
      <alignment vertical="center"/>
    </xf>
    <xf numFmtId="0" fontId="3" fillId="0" borderId="0">
      <alignment vertical="center"/>
    </xf>
    <xf numFmtId="0" fontId="3" fillId="0" borderId="0"/>
    <xf numFmtId="0" fontId="3" fillId="0" borderId="0"/>
    <xf numFmtId="0" fontId="4" fillId="0" borderId="1">
      <alignment horizontal="distributed" vertical="center" wrapText="1"/>
    </xf>
    <xf numFmtId="0" fontId="3" fillId="0" borderId="0">
      <alignment vertical="center"/>
    </xf>
    <xf numFmtId="0" fontId="56" fillId="25" borderId="0" applyNumberFormat="0" applyBorder="0" applyAlignment="0" applyProtection="0">
      <alignment vertical="center"/>
    </xf>
    <xf numFmtId="0" fontId="56" fillId="11" borderId="0" applyNumberFormat="0" applyBorder="0" applyAlignment="0" applyProtection="0">
      <alignment vertical="center"/>
    </xf>
    <xf numFmtId="0" fontId="12" fillId="19" borderId="0" applyNumberFormat="0" applyBorder="0" applyAlignment="0" applyProtection="0">
      <alignment vertical="center"/>
    </xf>
    <xf numFmtId="0" fontId="12" fillId="5" borderId="18" applyNumberFormat="0" applyFont="0" applyAlignment="0" applyProtection="0">
      <alignment vertical="center"/>
    </xf>
    <xf numFmtId="0" fontId="12" fillId="19" borderId="0" applyNumberFormat="0" applyBorder="0" applyAlignment="0" applyProtection="0">
      <alignment vertical="center"/>
    </xf>
    <xf numFmtId="0" fontId="3" fillId="5" borderId="18" applyNumberFormat="0" applyFont="0" applyAlignment="0" applyProtection="0">
      <alignment vertical="center"/>
    </xf>
    <xf numFmtId="0" fontId="12" fillId="14" borderId="0" applyNumberFormat="0" applyBorder="0" applyAlignment="0" applyProtection="0">
      <alignment vertical="center"/>
    </xf>
    <xf numFmtId="0" fontId="3" fillId="0" borderId="0"/>
    <xf numFmtId="0" fontId="4" fillId="0" borderId="1">
      <alignment horizontal="distributed" vertical="center" wrapText="1"/>
    </xf>
    <xf numFmtId="0" fontId="3" fillId="0" borderId="0"/>
    <xf numFmtId="0" fontId="54" fillId="13" borderId="0" applyNumberFormat="0" applyBorder="0" applyAlignment="0" applyProtection="0">
      <alignment vertical="center"/>
    </xf>
    <xf numFmtId="0" fontId="3" fillId="0" borderId="0"/>
    <xf numFmtId="0" fontId="54" fillId="11" borderId="0" applyNumberFormat="0" applyBorder="0" applyAlignment="0" applyProtection="0">
      <alignment vertical="center"/>
    </xf>
    <xf numFmtId="0" fontId="57" fillId="13" borderId="24" applyNumberFormat="0" applyAlignment="0" applyProtection="0">
      <alignment vertical="center"/>
    </xf>
    <xf numFmtId="0" fontId="3" fillId="0" borderId="0">
      <alignment vertical="center"/>
    </xf>
    <xf numFmtId="0" fontId="12" fillId="19" borderId="0" applyNumberFormat="0" applyBorder="0" applyAlignment="0" applyProtection="0">
      <alignment vertical="center"/>
    </xf>
    <xf numFmtId="178" fontId="3" fillId="0" borderId="0" applyFont="0" applyFill="0" applyBorder="0" applyAlignment="0" applyProtection="0"/>
    <xf numFmtId="0" fontId="21" fillId="0" borderId="27" applyNumberFormat="0" applyFill="0" applyAlignment="0" applyProtection="0">
      <alignment vertical="center"/>
    </xf>
    <xf numFmtId="0" fontId="12" fillId="12" borderId="0" applyNumberFormat="0" applyBorder="0" applyAlignment="0" applyProtection="0">
      <alignment vertical="center"/>
    </xf>
    <xf numFmtId="0" fontId="3" fillId="0" borderId="0"/>
    <xf numFmtId="0" fontId="3" fillId="0" borderId="0">
      <alignment vertical="center"/>
    </xf>
    <xf numFmtId="0" fontId="12" fillId="11" borderId="0" applyNumberFormat="0" applyBorder="0" applyAlignment="0" applyProtection="0">
      <alignment vertical="center"/>
    </xf>
    <xf numFmtId="0" fontId="3" fillId="0" borderId="0">
      <alignment vertical="center"/>
    </xf>
    <xf numFmtId="0" fontId="95" fillId="0" borderId="0">
      <alignment vertical="center"/>
    </xf>
    <xf numFmtId="0" fontId="3" fillId="0" borderId="0"/>
    <xf numFmtId="0" fontId="56" fillId="26" borderId="0" applyNumberFormat="0" applyBorder="0" applyAlignment="0" applyProtection="0">
      <alignment vertical="center"/>
    </xf>
    <xf numFmtId="0" fontId="4" fillId="0" borderId="1">
      <alignment horizontal="distributed" vertical="center" wrapText="1"/>
    </xf>
    <xf numFmtId="0" fontId="3" fillId="0" borderId="0"/>
    <xf numFmtId="0" fontId="12" fillId="20" borderId="0" applyNumberFormat="0" applyBorder="0" applyAlignment="0" applyProtection="0">
      <alignment vertical="center"/>
    </xf>
    <xf numFmtId="0" fontId="3" fillId="0" borderId="0"/>
    <xf numFmtId="0" fontId="3" fillId="0" borderId="0"/>
    <xf numFmtId="0" fontId="3" fillId="0" borderId="0"/>
    <xf numFmtId="0" fontId="3" fillId="0" borderId="0"/>
    <xf numFmtId="0" fontId="3" fillId="0" borderId="0">
      <alignment vertical="center"/>
    </xf>
    <xf numFmtId="0" fontId="4" fillId="0" borderId="1">
      <alignment horizontal="distributed" vertical="center" wrapText="1"/>
    </xf>
    <xf numFmtId="0" fontId="12" fillId="13" borderId="0" applyNumberFormat="0" applyBorder="0" applyAlignment="0" applyProtection="0">
      <alignment vertical="center"/>
    </xf>
    <xf numFmtId="0" fontId="3" fillId="0" borderId="0"/>
    <xf numFmtId="0" fontId="12" fillId="8" borderId="0" applyNumberFormat="0" applyBorder="0" applyAlignment="0" applyProtection="0">
      <alignment vertical="center"/>
    </xf>
    <xf numFmtId="0" fontId="55" fillId="3" borderId="23" applyNumberFormat="0" applyAlignment="0" applyProtection="0">
      <alignment vertical="center"/>
    </xf>
    <xf numFmtId="0" fontId="12" fillId="10" borderId="0" applyNumberFormat="0" applyBorder="0" applyAlignment="0" applyProtection="0">
      <alignment vertical="center"/>
    </xf>
    <xf numFmtId="0" fontId="55" fillId="7" borderId="23" applyNumberFormat="0" applyAlignment="0" applyProtection="0">
      <alignment vertical="center"/>
    </xf>
    <xf numFmtId="0" fontId="3" fillId="0" borderId="0">
      <alignment vertical="center"/>
    </xf>
    <xf numFmtId="0" fontId="4" fillId="0" borderId="1">
      <alignment horizontal="distributed" vertical="center" wrapText="1"/>
    </xf>
    <xf numFmtId="0" fontId="3" fillId="0" borderId="0">
      <alignment vertical="center"/>
    </xf>
    <xf numFmtId="0" fontId="55" fillId="7" borderId="23" applyNumberFormat="0" applyAlignment="0" applyProtection="0">
      <alignment vertical="center"/>
    </xf>
    <xf numFmtId="0" fontId="3" fillId="0" borderId="0"/>
    <xf numFmtId="0" fontId="4" fillId="0" borderId="1">
      <alignment horizontal="distributed" vertical="center" wrapText="1"/>
    </xf>
    <xf numFmtId="0" fontId="3" fillId="0" borderId="0"/>
    <xf numFmtId="0" fontId="57" fillId="13" borderId="24" applyNumberFormat="0" applyAlignment="0" applyProtection="0">
      <alignment vertical="center"/>
    </xf>
    <xf numFmtId="0" fontId="56" fillId="17" borderId="0" applyNumberFormat="0" applyBorder="0" applyAlignment="0" applyProtection="0">
      <alignment vertical="center"/>
    </xf>
    <xf numFmtId="0" fontId="56" fillId="20" borderId="0" applyNumberFormat="0" applyBorder="0" applyAlignment="0" applyProtection="0">
      <alignment vertical="center"/>
    </xf>
    <xf numFmtId="0" fontId="12" fillId="22"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3" fillId="0" borderId="0"/>
    <xf numFmtId="0" fontId="3" fillId="0" borderId="0"/>
    <xf numFmtId="0" fontId="12" fillId="7" borderId="0" applyNumberFormat="0" applyBorder="0" applyAlignment="0" applyProtection="0">
      <alignment vertical="center"/>
    </xf>
    <xf numFmtId="0" fontId="3" fillId="0" borderId="0"/>
    <xf numFmtId="0" fontId="12" fillId="19" borderId="0" applyNumberFormat="0" applyBorder="0" applyAlignment="0" applyProtection="0">
      <alignment vertical="center"/>
    </xf>
    <xf numFmtId="178" fontId="3" fillId="0" borderId="0" applyFont="0" applyFill="0" applyBorder="0" applyAlignment="0" applyProtection="0"/>
    <xf numFmtId="0" fontId="3" fillId="0" borderId="0">
      <alignment vertical="center"/>
    </xf>
    <xf numFmtId="0" fontId="3" fillId="0" borderId="0"/>
    <xf numFmtId="0" fontId="12" fillId="19" borderId="0" applyNumberFormat="0" applyBorder="0" applyAlignment="0" applyProtection="0">
      <alignment vertical="center"/>
    </xf>
    <xf numFmtId="0" fontId="3" fillId="0" borderId="0">
      <alignment vertical="center"/>
    </xf>
    <xf numFmtId="0" fontId="12" fillId="19" borderId="0" applyNumberFormat="0" applyBorder="0" applyAlignment="0" applyProtection="0">
      <alignment vertical="center"/>
    </xf>
    <xf numFmtId="0" fontId="3" fillId="0" borderId="0"/>
    <xf numFmtId="0" fontId="3" fillId="0" borderId="0"/>
    <xf numFmtId="0" fontId="3" fillId="0" borderId="0">
      <alignment vertical="center"/>
    </xf>
    <xf numFmtId="0" fontId="3" fillId="0" borderId="0">
      <alignment vertical="center"/>
    </xf>
    <xf numFmtId="0" fontId="3" fillId="0" borderId="0"/>
    <xf numFmtId="0" fontId="3" fillId="0" borderId="0"/>
    <xf numFmtId="0" fontId="54" fillId="11" borderId="0" applyNumberFormat="0" applyBorder="0" applyAlignment="0" applyProtection="0">
      <alignment vertical="center"/>
    </xf>
    <xf numFmtId="0" fontId="12" fillId="22" borderId="0" applyNumberFormat="0" applyBorder="0" applyAlignment="0" applyProtection="0">
      <alignment vertical="center"/>
    </xf>
    <xf numFmtId="0" fontId="3" fillId="0" borderId="0">
      <alignment vertical="center"/>
    </xf>
    <xf numFmtId="0" fontId="54" fillId="11" borderId="0" applyNumberFormat="0" applyBorder="0" applyAlignment="0" applyProtection="0">
      <alignment vertical="center"/>
    </xf>
    <xf numFmtId="0" fontId="3" fillId="0" borderId="0">
      <alignment vertical="center"/>
    </xf>
    <xf numFmtId="0" fontId="3" fillId="0" borderId="0">
      <alignment vertical="center"/>
    </xf>
    <xf numFmtId="0" fontId="12" fillId="13" borderId="0" applyNumberFormat="0" applyBorder="0" applyAlignment="0" applyProtection="0">
      <alignment vertical="center"/>
    </xf>
    <xf numFmtId="0" fontId="3" fillId="0" borderId="0"/>
    <xf numFmtId="0" fontId="3" fillId="0" borderId="0"/>
    <xf numFmtId="0" fontId="12" fillId="7" borderId="0" applyNumberFormat="0" applyBorder="0" applyAlignment="0" applyProtection="0">
      <alignment vertical="center"/>
    </xf>
    <xf numFmtId="0" fontId="3" fillId="0" borderId="0"/>
    <xf numFmtId="0" fontId="56" fillId="17" borderId="0" applyNumberFormat="0" applyBorder="0" applyAlignment="0" applyProtection="0">
      <alignment vertical="center"/>
    </xf>
    <xf numFmtId="0" fontId="64" fillId="0" borderId="0"/>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3" fillId="0" borderId="0">
      <alignment vertical="center"/>
    </xf>
    <xf numFmtId="0" fontId="3" fillId="0" borderId="0">
      <alignment vertical="center"/>
    </xf>
    <xf numFmtId="0" fontId="3" fillId="0" borderId="0"/>
    <xf numFmtId="0" fontId="12" fillId="21" borderId="0" applyNumberFormat="0" applyBorder="0" applyAlignment="0" applyProtection="0">
      <alignment vertical="center"/>
    </xf>
    <xf numFmtId="0" fontId="3" fillId="0" borderId="0">
      <alignment vertical="center"/>
    </xf>
    <xf numFmtId="0" fontId="12" fillId="3" borderId="0" applyNumberFormat="0" applyBorder="0" applyAlignment="0" applyProtection="0">
      <alignment vertical="center"/>
    </xf>
    <xf numFmtId="0" fontId="64" fillId="0" borderId="0">
      <alignment vertical="center"/>
    </xf>
    <xf numFmtId="0" fontId="3" fillId="0" borderId="0">
      <alignment vertical="center"/>
    </xf>
    <xf numFmtId="0" fontId="3" fillId="0" borderId="0"/>
    <xf numFmtId="0" fontId="56" fillId="11" borderId="0" applyNumberFormat="0" applyBorder="0" applyAlignment="0" applyProtection="0">
      <alignment vertical="center"/>
    </xf>
    <xf numFmtId="0" fontId="3" fillId="0" borderId="0"/>
    <xf numFmtId="0" fontId="12" fillId="22" borderId="0" applyNumberFormat="0" applyBorder="0" applyAlignment="0" applyProtection="0">
      <alignment vertical="center"/>
    </xf>
    <xf numFmtId="0" fontId="12" fillId="5" borderId="0" applyNumberFormat="0" applyBorder="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alignment vertical="center"/>
    </xf>
    <xf numFmtId="0" fontId="56" fillId="26" borderId="0" applyNumberFormat="0" applyBorder="0" applyAlignment="0" applyProtection="0">
      <alignment vertical="center"/>
    </xf>
    <xf numFmtId="0" fontId="12" fillId="5" borderId="0" applyNumberFormat="0" applyBorder="0" applyAlignment="0" applyProtection="0">
      <alignment vertical="center"/>
    </xf>
    <xf numFmtId="0" fontId="54" fillId="25" borderId="0" applyNumberFormat="0" applyBorder="0" applyAlignment="0" applyProtection="0">
      <alignment vertical="center"/>
    </xf>
    <xf numFmtId="0" fontId="56" fillId="11" borderId="0" applyNumberFormat="0" applyBorder="0" applyAlignment="0" applyProtection="0">
      <alignment vertical="center"/>
    </xf>
    <xf numFmtId="0" fontId="12" fillId="5" borderId="0" applyNumberFormat="0" applyBorder="0" applyAlignment="0" applyProtection="0">
      <alignment vertical="center"/>
    </xf>
    <xf numFmtId="0" fontId="3" fillId="0" borderId="0"/>
    <xf numFmtId="0" fontId="73" fillId="0" borderId="29" applyNumberFormat="0" applyFill="0" applyAlignment="0" applyProtection="0">
      <alignment vertical="center"/>
    </xf>
    <xf numFmtId="0" fontId="12" fillId="10" borderId="0" applyNumberFormat="0" applyBorder="0" applyAlignment="0" applyProtection="0">
      <alignment vertical="center"/>
    </xf>
    <xf numFmtId="0" fontId="3" fillId="0" borderId="0"/>
    <xf numFmtId="0" fontId="3" fillId="0" borderId="0">
      <alignment vertical="center"/>
    </xf>
    <xf numFmtId="0" fontId="54" fillId="11" borderId="0" applyNumberFormat="0" applyBorder="0" applyAlignment="0" applyProtection="0">
      <alignment vertical="center"/>
    </xf>
    <xf numFmtId="0" fontId="54" fillId="8" borderId="0" applyNumberFormat="0" applyBorder="0" applyAlignment="0" applyProtection="0">
      <alignment vertical="center"/>
    </xf>
    <xf numFmtId="0" fontId="3" fillId="0" borderId="0"/>
    <xf numFmtId="43" fontId="12" fillId="0" borderId="0" applyFont="0" applyFill="0" applyBorder="0" applyAlignment="0" applyProtection="0">
      <alignment vertical="center"/>
    </xf>
    <xf numFmtId="0" fontId="3" fillId="0" borderId="0"/>
    <xf numFmtId="0" fontId="3" fillId="5" borderId="18" applyNumberFormat="0" applyFont="0" applyAlignment="0" applyProtection="0">
      <alignment vertical="center"/>
    </xf>
    <xf numFmtId="0" fontId="12" fillId="10" borderId="0" applyNumberFormat="0" applyBorder="0" applyAlignment="0" applyProtection="0">
      <alignment vertical="center"/>
    </xf>
    <xf numFmtId="0" fontId="56" fillId="15" borderId="0" applyNumberFormat="0" applyBorder="0" applyAlignment="0" applyProtection="0">
      <alignment vertical="center"/>
    </xf>
    <xf numFmtId="0" fontId="3" fillId="0" borderId="0"/>
    <xf numFmtId="0" fontId="3" fillId="0" borderId="0">
      <alignment vertical="center"/>
    </xf>
    <xf numFmtId="0" fontId="3" fillId="0" borderId="0">
      <alignment vertical="center"/>
    </xf>
    <xf numFmtId="0" fontId="3" fillId="0" borderId="0"/>
    <xf numFmtId="0" fontId="3" fillId="0" borderId="0">
      <alignment vertical="center"/>
    </xf>
    <xf numFmtId="0" fontId="54" fillId="11" borderId="0" applyNumberFormat="0" applyBorder="0" applyAlignment="0" applyProtection="0">
      <alignment vertical="center"/>
    </xf>
    <xf numFmtId="0" fontId="56" fillId="20" borderId="0" applyNumberFormat="0" applyBorder="0" applyAlignment="0" applyProtection="0">
      <alignment vertical="center"/>
    </xf>
    <xf numFmtId="43" fontId="3" fillId="0" borderId="0" applyFont="0" applyFill="0" applyBorder="0" applyAlignment="0" applyProtection="0"/>
    <xf numFmtId="0" fontId="3" fillId="0" borderId="0"/>
    <xf numFmtId="0" fontId="4" fillId="0" borderId="1">
      <alignment horizontal="distributed" vertical="center" wrapText="1"/>
    </xf>
    <xf numFmtId="0" fontId="3" fillId="0" borderId="0">
      <alignment vertical="center"/>
    </xf>
    <xf numFmtId="0" fontId="54" fillId="7" borderId="0" applyNumberFormat="0" applyBorder="0" applyAlignment="0" applyProtection="0">
      <alignment vertical="center"/>
    </xf>
    <xf numFmtId="0" fontId="12" fillId="13" borderId="0" applyNumberFormat="0" applyBorder="0" applyAlignment="0" applyProtection="0">
      <alignment vertical="center"/>
    </xf>
    <xf numFmtId="0" fontId="3" fillId="0" borderId="0"/>
    <xf numFmtId="0" fontId="12" fillId="19" borderId="0" applyNumberFormat="0" applyBorder="0" applyAlignment="0" applyProtection="0">
      <alignment vertical="center"/>
    </xf>
    <xf numFmtId="0" fontId="3" fillId="0" borderId="0"/>
    <xf numFmtId="0" fontId="4" fillId="0" borderId="1">
      <alignment horizontal="distributed" vertical="center" wrapText="1"/>
    </xf>
    <xf numFmtId="0" fontId="3" fillId="0" borderId="0"/>
    <xf numFmtId="0" fontId="3" fillId="0" borderId="0">
      <alignment vertical="center"/>
    </xf>
    <xf numFmtId="0" fontId="3" fillId="0" borderId="0"/>
    <xf numFmtId="0" fontId="12" fillId="11" borderId="0" applyNumberFormat="0" applyBorder="0" applyAlignment="0" applyProtection="0">
      <alignment vertical="center"/>
    </xf>
    <xf numFmtId="0" fontId="3" fillId="0" borderId="0"/>
    <xf numFmtId="0" fontId="57" fillId="13"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12" fillId="13" borderId="0" applyNumberFormat="0" applyBorder="0" applyAlignment="0" applyProtection="0">
      <alignment vertical="center"/>
    </xf>
    <xf numFmtId="0" fontId="54" fillId="9" borderId="0" applyNumberFormat="0" applyBorder="0" applyAlignment="0" applyProtection="0">
      <alignment vertical="center"/>
    </xf>
    <xf numFmtId="0" fontId="3" fillId="0" borderId="0"/>
    <xf numFmtId="0" fontId="12" fillId="24" borderId="0" applyNumberFormat="0" applyBorder="0" applyAlignment="0" applyProtection="0">
      <alignment vertical="center"/>
    </xf>
    <xf numFmtId="0" fontId="3" fillId="0" borderId="0">
      <alignment vertical="center"/>
    </xf>
    <xf numFmtId="0" fontId="12" fillId="10" borderId="0" applyNumberFormat="0" applyBorder="0" applyAlignment="0" applyProtection="0">
      <alignment vertical="center"/>
    </xf>
    <xf numFmtId="0" fontId="3" fillId="0" borderId="0"/>
    <xf numFmtId="0" fontId="12" fillId="20" borderId="0" applyNumberFormat="0" applyBorder="0" applyAlignment="0" applyProtection="0">
      <alignment vertical="center"/>
    </xf>
    <xf numFmtId="0" fontId="57" fillId="13" borderId="24" applyNumberFormat="0" applyAlignment="0" applyProtection="0">
      <alignment vertical="center"/>
    </xf>
    <xf numFmtId="0" fontId="3" fillId="0" borderId="0">
      <alignment vertical="center"/>
    </xf>
    <xf numFmtId="0" fontId="65" fillId="14" borderId="0" applyNumberFormat="0" applyBorder="0" applyAlignment="0" applyProtection="0">
      <alignment vertical="center"/>
    </xf>
    <xf numFmtId="0" fontId="3" fillId="0" borderId="0"/>
    <xf numFmtId="0" fontId="4" fillId="0" borderId="1">
      <alignment horizontal="distributed" vertical="center" wrapText="1"/>
    </xf>
    <xf numFmtId="0" fontId="3" fillId="0" borderId="0"/>
    <xf numFmtId="0" fontId="56" fillId="20" borderId="0" applyNumberFormat="0" applyBorder="0" applyAlignment="0" applyProtection="0">
      <alignment vertical="center"/>
    </xf>
    <xf numFmtId="0" fontId="12" fillId="8" borderId="0" applyNumberFormat="0" applyBorder="0" applyAlignment="0" applyProtection="0">
      <alignment vertical="center"/>
    </xf>
    <xf numFmtId="0" fontId="12" fillId="12" borderId="0" applyNumberFormat="0" applyBorder="0" applyAlignment="0" applyProtection="0">
      <alignment vertical="center"/>
    </xf>
    <xf numFmtId="0" fontId="3" fillId="0" borderId="0">
      <alignment vertical="center"/>
    </xf>
    <xf numFmtId="0" fontId="3" fillId="0" borderId="0">
      <alignment vertical="center"/>
    </xf>
    <xf numFmtId="0" fontId="12" fillId="8" borderId="0" applyNumberFormat="0" applyBorder="0" applyAlignment="0" applyProtection="0">
      <alignment vertical="center"/>
    </xf>
    <xf numFmtId="0" fontId="3" fillId="0" borderId="0"/>
    <xf numFmtId="0" fontId="12" fillId="3" borderId="0" applyNumberFormat="0" applyBorder="0" applyAlignment="0" applyProtection="0">
      <alignment vertical="center"/>
    </xf>
    <xf numFmtId="0" fontId="3" fillId="0" borderId="0"/>
    <xf numFmtId="0" fontId="3" fillId="0" borderId="0">
      <alignment vertical="center"/>
    </xf>
    <xf numFmtId="0" fontId="3" fillId="5" borderId="18" applyNumberFormat="0" applyFont="0" applyAlignment="0" applyProtection="0">
      <alignment vertical="center"/>
    </xf>
    <xf numFmtId="0" fontId="12" fillId="20" borderId="0" applyNumberFormat="0" applyBorder="0" applyAlignment="0" applyProtection="0">
      <alignment vertical="center"/>
    </xf>
    <xf numFmtId="0" fontId="3" fillId="0" borderId="0">
      <alignment vertical="center"/>
    </xf>
    <xf numFmtId="0" fontId="12" fillId="3" borderId="0" applyNumberFormat="0" applyBorder="0" applyAlignment="0" applyProtection="0">
      <alignment vertical="center"/>
    </xf>
    <xf numFmtId="0" fontId="3" fillId="0" borderId="0"/>
    <xf numFmtId="0" fontId="3" fillId="0" borderId="0"/>
    <xf numFmtId="0" fontId="56" fillId="17" borderId="0" applyNumberFormat="0" applyBorder="0" applyAlignment="0" applyProtection="0">
      <alignment vertical="center"/>
    </xf>
    <xf numFmtId="0" fontId="12" fillId="3" borderId="0" applyNumberFormat="0" applyBorder="0" applyAlignment="0" applyProtection="0">
      <alignment vertical="center"/>
    </xf>
    <xf numFmtId="0" fontId="64" fillId="0" borderId="0"/>
    <xf numFmtId="0" fontId="64" fillId="0" borderId="0"/>
    <xf numFmtId="0" fontId="3" fillId="0" borderId="0">
      <alignment vertical="center"/>
    </xf>
    <xf numFmtId="0" fontId="3" fillId="5" borderId="18" applyNumberFormat="0" applyFont="0" applyAlignment="0" applyProtection="0">
      <alignment vertical="center"/>
    </xf>
    <xf numFmtId="0" fontId="12" fillId="20" borderId="0" applyNumberFormat="0" applyBorder="0" applyAlignment="0" applyProtection="0">
      <alignment vertical="center"/>
    </xf>
    <xf numFmtId="0" fontId="12" fillId="7" borderId="0" applyNumberFormat="0" applyBorder="0" applyAlignment="0" applyProtection="0">
      <alignment vertical="center"/>
    </xf>
    <xf numFmtId="0" fontId="3" fillId="0" borderId="0">
      <alignment vertical="center"/>
    </xf>
    <xf numFmtId="0" fontId="56" fillId="17" borderId="0" applyNumberFormat="0" applyBorder="0" applyAlignment="0" applyProtection="0">
      <alignment vertical="center"/>
    </xf>
    <xf numFmtId="0" fontId="12" fillId="3" borderId="0" applyNumberFormat="0" applyBorder="0" applyAlignment="0" applyProtection="0">
      <alignment vertical="center"/>
    </xf>
    <xf numFmtId="0" fontId="3" fillId="0" borderId="0"/>
    <xf numFmtId="0" fontId="3" fillId="5" borderId="18" applyNumberFormat="0" applyFont="0" applyAlignment="0" applyProtection="0">
      <alignment vertical="center"/>
    </xf>
    <xf numFmtId="0" fontId="12" fillId="20" borderId="0" applyNumberFormat="0" applyBorder="0" applyAlignment="0" applyProtection="0">
      <alignment vertical="center"/>
    </xf>
    <xf numFmtId="0" fontId="3" fillId="0" borderId="0"/>
    <xf numFmtId="0" fontId="3" fillId="0" borderId="0"/>
    <xf numFmtId="0" fontId="3" fillId="0" borderId="0">
      <alignment vertical="center"/>
    </xf>
    <xf numFmtId="0" fontId="12" fillId="13" borderId="0" applyNumberFormat="0" applyBorder="0" applyAlignment="0" applyProtection="0">
      <alignment vertical="center"/>
    </xf>
    <xf numFmtId="0" fontId="54" fillId="11" borderId="0" applyNumberFormat="0" applyBorder="0" applyAlignment="0" applyProtection="0">
      <alignment vertical="center"/>
    </xf>
    <xf numFmtId="0" fontId="56" fillId="20" borderId="0" applyNumberFormat="0" applyBorder="0" applyAlignment="0" applyProtection="0">
      <alignment vertical="center"/>
    </xf>
    <xf numFmtId="0" fontId="12" fillId="13" borderId="0" applyNumberFormat="0" applyBorder="0" applyAlignment="0" applyProtection="0">
      <alignment vertical="center"/>
    </xf>
    <xf numFmtId="0" fontId="3" fillId="0" borderId="0"/>
    <xf numFmtId="0" fontId="3" fillId="0" borderId="0"/>
    <xf numFmtId="0" fontId="3" fillId="0" borderId="0"/>
    <xf numFmtId="0" fontId="55" fillId="7" borderId="23" applyNumberFormat="0" applyAlignment="0" applyProtection="0">
      <alignment vertical="center"/>
    </xf>
    <xf numFmtId="0" fontId="3" fillId="0" borderId="0">
      <alignment vertical="center"/>
    </xf>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0" fontId="3" fillId="0" borderId="0">
      <alignment vertical="center"/>
    </xf>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0" fontId="3" fillId="0" borderId="0"/>
    <xf numFmtId="0" fontId="12" fillId="19" borderId="0" applyNumberFormat="0" applyBorder="0" applyAlignment="0" applyProtection="0">
      <alignment vertical="center"/>
    </xf>
    <xf numFmtId="0" fontId="3" fillId="0" borderId="0">
      <alignment vertical="center"/>
    </xf>
    <xf numFmtId="0" fontId="12" fillId="13" borderId="0" applyNumberFormat="0" applyBorder="0" applyAlignment="0" applyProtection="0">
      <alignment vertical="center"/>
    </xf>
    <xf numFmtId="0" fontId="12" fillId="5" borderId="0" applyNumberFormat="0" applyBorder="0" applyAlignment="0" applyProtection="0">
      <alignment vertical="center"/>
    </xf>
    <xf numFmtId="0" fontId="3" fillId="0" borderId="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3" fillId="0" borderId="0"/>
    <xf numFmtId="0" fontId="12" fillId="5" borderId="0" applyNumberFormat="0" applyBorder="0" applyAlignment="0" applyProtection="0">
      <alignment vertical="center"/>
    </xf>
    <xf numFmtId="0" fontId="3" fillId="0" borderId="0"/>
    <xf numFmtId="0" fontId="55" fillId="7" borderId="23" applyNumberFormat="0" applyAlignment="0" applyProtection="0">
      <alignment vertical="center"/>
    </xf>
    <xf numFmtId="9" fontId="3" fillId="0" borderId="0" applyFont="0" applyFill="0" applyBorder="0" applyAlignment="0" applyProtection="0">
      <alignment vertical="center"/>
    </xf>
    <xf numFmtId="0" fontId="3" fillId="0" borderId="0"/>
    <xf numFmtId="0" fontId="3" fillId="0" borderId="0"/>
    <xf numFmtId="0" fontId="56" fillId="17" borderId="0" applyNumberFormat="0" applyBorder="0" applyAlignment="0" applyProtection="0">
      <alignment vertical="center"/>
    </xf>
    <xf numFmtId="0" fontId="64" fillId="0" borderId="0"/>
    <xf numFmtId="0" fontId="3" fillId="0" borderId="0">
      <alignment vertical="center"/>
    </xf>
    <xf numFmtId="0" fontId="12" fillId="13" borderId="0" applyNumberFormat="0" applyBorder="0" applyAlignment="0" applyProtection="0">
      <alignment vertical="center"/>
    </xf>
    <xf numFmtId="0" fontId="12" fillId="5" borderId="0" applyNumberFormat="0" applyBorder="0" applyAlignment="0" applyProtection="0">
      <alignment vertical="center"/>
    </xf>
    <xf numFmtId="0" fontId="3" fillId="0" borderId="0">
      <alignment vertical="center"/>
    </xf>
    <xf numFmtId="0" fontId="3" fillId="0" borderId="0"/>
    <xf numFmtId="0" fontId="12" fillId="13" borderId="0" applyNumberFormat="0" applyBorder="0" applyAlignment="0" applyProtection="0">
      <alignment vertical="center"/>
    </xf>
    <xf numFmtId="0" fontId="12" fillId="5" borderId="0" applyNumberFormat="0" applyBorder="0" applyAlignment="0" applyProtection="0">
      <alignment vertical="center"/>
    </xf>
    <xf numFmtId="0" fontId="3" fillId="0" borderId="0"/>
    <xf numFmtId="0" fontId="12" fillId="19" borderId="0" applyNumberFormat="0" applyBorder="0" applyAlignment="0" applyProtection="0">
      <alignment vertical="center"/>
    </xf>
    <xf numFmtId="0" fontId="3" fillId="0" borderId="0">
      <alignment vertical="center"/>
    </xf>
    <xf numFmtId="0" fontId="3" fillId="5" borderId="18" applyNumberFormat="0" applyFont="0" applyAlignment="0" applyProtection="0">
      <alignment vertical="center"/>
    </xf>
    <xf numFmtId="0" fontId="3" fillId="0" borderId="0"/>
    <xf numFmtId="0" fontId="3" fillId="0" borderId="0">
      <alignment vertical="center"/>
    </xf>
    <xf numFmtId="0" fontId="3" fillId="0" borderId="0"/>
    <xf numFmtId="0" fontId="57" fillId="13" borderId="24" applyNumberFormat="0" applyAlignment="0" applyProtection="0">
      <alignment vertical="center"/>
    </xf>
    <xf numFmtId="0" fontId="54" fillId="27" borderId="0" applyNumberFormat="0" applyBorder="0" applyAlignment="0" applyProtection="0">
      <alignment vertical="center"/>
    </xf>
    <xf numFmtId="0" fontId="3" fillId="0" borderId="0">
      <alignment vertical="center"/>
    </xf>
    <xf numFmtId="0" fontId="3" fillId="0" borderId="0"/>
    <xf numFmtId="0" fontId="3" fillId="0" borderId="0">
      <alignment vertical="center"/>
    </xf>
    <xf numFmtId="0" fontId="54" fillId="27" borderId="0" applyNumberFormat="0" applyBorder="0" applyAlignment="0" applyProtection="0">
      <alignment vertical="center"/>
    </xf>
    <xf numFmtId="0" fontId="3" fillId="0" borderId="0"/>
    <xf numFmtId="0" fontId="3" fillId="0" borderId="0"/>
    <xf numFmtId="0" fontId="3" fillId="0" borderId="0"/>
    <xf numFmtId="0" fontId="3" fillId="0" borderId="0">
      <alignment vertical="center"/>
    </xf>
    <xf numFmtId="0" fontId="12" fillId="3" borderId="0" applyNumberFormat="0" applyBorder="0" applyAlignment="0" applyProtection="0">
      <alignment vertical="center"/>
    </xf>
    <xf numFmtId="0" fontId="3" fillId="0" borderId="0">
      <alignment vertical="center"/>
    </xf>
    <xf numFmtId="0" fontId="12" fillId="7" borderId="0" applyNumberFormat="0" applyBorder="0" applyAlignment="0" applyProtection="0">
      <alignment vertical="center"/>
    </xf>
    <xf numFmtId="0" fontId="12" fillId="3" borderId="0" applyNumberFormat="0" applyBorder="0" applyAlignment="0" applyProtection="0">
      <alignment vertical="center"/>
    </xf>
    <xf numFmtId="0" fontId="3" fillId="0" borderId="0"/>
    <xf numFmtId="0" fontId="56" fillId="17" borderId="0" applyNumberFormat="0" applyBorder="0" applyAlignment="0" applyProtection="0">
      <alignment vertical="center"/>
    </xf>
    <xf numFmtId="0" fontId="3" fillId="0" borderId="0">
      <alignment vertical="center"/>
    </xf>
    <xf numFmtId="0" fontId="12" fillId="10" borderId="0" applyNumberFormat="0" applyBorder="0" applyAlignment="0" applyProtection="0">
      <alignment vertical="center"/>
    </xf>
    <xf numFmtId="0" fontId="3" fillId="0" borderId="0"/>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55" fillId="7" borderId="23" applyNumberFormat="0" applyAlignment="0" applyProtection="0">
      <alignment vertical="center"/>
    </xf>
    <xf numFmtId="0" fontId="3" fillId="0" borderId="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12" fillId="22" borderId="0" applyNumberFormat="0" applyBorder="0" applyAlignment="0" applyProtection="0">
      <alignment vertical="center"/>
    </xf>
    <xf numFmtId="0" fontId="3" fillId="0" borderId="0"/>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3" fillId="0" borderId="0"/>
    <xf numFmtId="0" fontId="57" fillId="13" borderId="24" applyNumberFormat="0" applyAlignment="0" applyProtection="0">
      <alignment vertical="center"/>
    </xf>
    <xf numFmtId="0" fontId="3" fillId="0" borderId="0">
      <alignment vertical="center"/>
    </xf>
    <xf numFmtId="0" fontId="57" fillId="13" borderId="24" applyNumberFormat="0" applyAlignment="0" applyProtection="0">
      <alignment vertical="center"/>
    </xf>
    <xf numFmtId="0" fontId="62" fillId="7" borderId="24" applyNumberFormat="0" applyAlignment="0" applyProtection="0">
      <alignment vertical="center"/>
    </xf>
    <xf numFmtId="0" fontId="56" fillId="20" borderId="0" applyNumberFormat="0" applyBorder="0" applyAlignment="0" applyProtection="0">
      <alignment vertical="center"/>
    </xf>
    <xf numFmtId="0" fontId="12" fillId="12" borderId="0" applyNumberFormat="0" applyBorder="0" applyAlignment="0" applyProtection="0">
      <alignment vertical="center"/>
    </xf>
    <xf numFmtId="0" fontId="3" fillId="0" borderId="0"/>
    <xf numFmtId="0" fontId="3" fillId="0" borderId="0">
      <alignment vertical="center"/>
    </xf>
    <xf numFmtId="0" fontId="3" fillId="0" borderId="0">
      <alignment vertical="center"/>
    </xf>
    <xf numFmtId="0" fontId="3" fillId="0" borderId="0"/>
    <xf numFmtId="0" fontId="3" fillId="0" borderId="0">
      <alignment vertical="center"/>
    </xf>
    <xf numFmtId="0" fontId="55" fillId="7" borderId="23" applyNumberFormat="0" applyAlignment="0" applyProtection="0">
      <alignment vertical="center"/>
    </xf>
    <xf numFmtId="0" fontId="3" fillId="0" borderId="0">
      <alignment vertical="center"/>
    </xf>
    <xf numFmtId="0" fontId="54" fillId="13" borderId="0" applyNumberFormat="0" applyBorder="0" applyAlignment="0" applyProtection="0">
      <alignment vertical="center"/>
    </xf>
    <xf numFmtId="0" fontId="12" fillId="5" borderId="18" applyNumberFormat="0" applyFont="0" applyAlignment="0" applyProtection="0">
      <alignment vertical="center"/>
    </xf>
    <xf numFmtId="0" fontId="3" fillId="0" borderId="0"/>
    <xf numFmtId="0" fontId="12" fillId="19" borderId="0" applyNumberFormat="0" applyBorder="0" applyAlignment="0" applyProtection="0">
      <alignment vertical="center"/>
    </xf>
    <xf numFmtId="0" fontId="3" fillId="0" borderId="0"/>
    <xf numFmtId="0" fontId="12" fillId="14" borderId="0" applyNumberFormat="0" applyBorder="0" applyAlignment="0" applyProtection="0">
      <alignment vertical="center"/>
    </xf>
    <xf numFmtId="0" fontId="60" fillId="18" borderId="26" applyNumberFormat="0" applyAlignment="0" applyProtection="0">
      <alignment vertical="center"/>
    </xf>
    <xf numFmtId="0" fontId="3" fillId="0" borderId="0"/>
    <xf numFmtId="0" fontId="12" fillId="5" borderId="18" applyNumberFormat="0" applyFont="0" applyAlignment="0" applyProtection="0">
      <alignment vertical="center"/>
    </xf>
    <xf numFmtId="0" fontId="12" fillId="19" borderId="0" applyNumberFormat="0" applyBorder="0" applyAlignment="0" applyProtection="0">
      <alignment vertical="center"/>
    </xf>
    <xf numFmtId="0" fontId="3" fillId="0" borderId="0">
      <alignment vertical="center"/>
    </xf>
    <xf numFmtId="0" fontId="3" fillId="0" borderId="0">
      <alignment vertical="center"/>
    </xf>
    <xf numFmtId="0" fontId="3" fillId="0" borderId="0"/>
    <xf numFmtId="0" fontId="12" fillId="1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2" fillId="11" borderId="0" applyNumberFormat="0" applyBorder="0" applyAlignment="0" applyProtection="0">
      <alignment vertical="center"/>
    </xf>
    <xf numFmtId="0" fontId="56" fillId="11" borderId="0" applyNumberFormat="0" applyBorder="0" applyAlignment="0" applyProtection="0">
      <alignment vertical="center"/>
    </xf>
    <xf numFmtId="0" fontId="3" fillId="0" borderId="0"/>
    <xf numFmtId="0" fontId="12" fillId="11" borderId="0" applyNumberFormat="0" applyBorder="0" applyAlignment="0" applyProtection="0">
      <alignment vertical="center"/>
    </xf>
    <xf numFmtId="0" fontId="3" fillId="0" borderId="0">
      <alignment vertical="center"/>
    </xf>
    <xf numFmtId="0" fontId="55" fillId="7" borderId="23" applyNumberFormat="0" applyAlignment="0" applyProtection="0">
      <alignment vertical="center"/>
    </xf>
    <xf numFmtId="0" fontId="4" fillId="0" borderId="1">
      <alignment horizontal="distributed" vertical="center" wrapText="1"/>
    </xf>
    <xf numFmtId="0" fontId="3" fillId="0" borderId="0"/>
    <xf numFmtId="0" fontId="56" fillId="17" borderId="0" applyNumberFormat="0" applyBorder="0" applyAlignment="0" applyProtection="0">
      <alignment vertical="center"/>
    </xf>
    <xf numFmtId="0" fontId="3" fillId="0" borderId="0"/>
    <xf numFmtId="0" fontId="55" fillId="7" borderId="23" applyNumberFormat="0" applyAlignment="0" applyProtection="0">
      <alignment vertical="center"/>
    </xf>
    <xf numFmtId="0" fontId="4" fillId="0" borderId="1">
      <alignment horizontal="distributed" vertical="center" wrapText="1"/>
    </xf>
    <xf numFmtId="0" fontId="3" fillId="0" borderId="0">
      <alignment vertical="center"/>
    </xf>
    <xf numFmtId="0" fontId="55" fillId="7" borderId="23" applyNumberFormat="0" applyAlignment="0" applyProtection="0">
      <alignment vertical="center"/>
    </xf>
    <xf numFmtId="0" fontId="4" fillId="0" borderId="1">
      <alignment horizontal="distributed" vertical="center" wrapText="1"/>
    </xf>
    <xf numFmtId="0" fontId="3" fillId="0" borderId="0"/>
    <xf numFmtId="0" fontId="12" fillId="22" borderId="0" applyNumberFormat="0" applyBorder="0" applyAlignment="0" applyProtection="0">
      <alignment vertical="center"/>
    </xf>
    <xf numFmtId="179" fontId="4" fillId="0" borderId="1">
      <alignment vertical="center"/>
      <protection locked="0"/>
    </xf>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12" fillId="19" borderId="0" applyNumberFormat="0" applyBorder="0" applyAlignment="0" applyProtection="0">
      <alignment vertical="center"/>
    </xf>
    <xf numFmtId="0" fontId="57" fillId="13" borderId="24" applyNumberFormat="0" applyAlignment="0" applyProtection="0">
      <alignment vertical="center"/>
    </xf>
    <xf numFmtId="0" fontId="3" fillId="0" borderId="0">
      <alignment vertical="center"/>
    </xf>
    <xf numFmtId="0" fontId="12" fillId="13" borderId="0" applyNumberFormat="0" applyBorder="0" applyAlignment="0" applyProtection="0">
      <alignment vertical="center"/>
    </xf>
    <xf numFmtId="0" fontId="3" fillId="0" borderId="0"/>
    <xf numFmtId="0" fontId="12" fillId="3" borderId="0" applyNumberFormat="0" applyBorder="0" applyAlignment="0" applyProtection="0">
      <alignment vertical="center"/>
    </xf>
    <xf numFmtId="0" fontId="3" fillId="0" borderId="0"/>
    <xf numFmtId="0" fontId="3" fillId="0" borderId="0"/>
    <xf numFmtId="0" fontId="12" fillId="7" borderId="0" applyNumberFormat="0" applyBorder="0" applyAlignment="0" applyProtection="0">
      <alignment vertical="center"/>
    </xf>
    <xf numFmtId="0" fontId="12" fillId="11" borderId="0" applyNumberFormat="0" applyBorder="0" applyAlignment="0" applyProtection="0">
      <alignment vertical="center"/>
    </xf>
    <xf numFmtId="0" fontId="57" fillId="13" borderId="24" applyNumberFormat="0" applyAlignment="0" applyProtection="0">
      <alignment vertical="center"/>
    </xf>
    <xf numFmtId="0" fontId="3" fillId="0" borderId="0">
      <alignment vertical="center"/>
    </xf>
    <xf numFmtId="0" fontId="57" fillId="13" borderId="24" applyNumberFormat="0" applyAlignment="0" applyProtection="0">
      <alignment vertical="center"/>
    </xf>
    <xf numFmtId="0" fontId="3" fillId="0" borderId="0"/>
    <xf numFmtId="0" fontId="57" fillId="13" borderId="24" applyNumberFormat="0" applyAlignment="0" applyProtection="0">
      <alignment vertical="center"/>
    </xf>
    <xf numFmtId="0" fontId="3" fillId="0" borderId="0">
      <alignment vertical="center"/>
    </xf>
    <xf numFmtId="0" fontId="57" fillId="13" borderId="24" applyNumberFormat="0" applyAlignment="0" applyProtection="0">
      <alignment vertical="center"/>
    </xf>
    <xf numFmtId="0" fontId="3" fillId="0" borderId="0"/>
    <xf numFmtId="0" fontId="12" fillId="7" borderId="0" applyNumberFormat="0" applyBorder="0" applyAlignment="0" applyProtection="0">
      <alignment vertical="center"/>
    </xf>
    <xf numFmtId="0" fontId="12" fillId="10" borderId="0" applyNumberFormat="0" applyBorder="0" applyAlignment="0" applyProtection="0">
      <alignment vertical="center"/>
    </xf>
    <xf numFmtId="0" fontId="57" fillId="13" borderId="24" applyNumberFormat="0" applyAlignment="0" applyProtection="0">
      <alignment vertical="center"/>
    </xf>
    <xf numFmtId="0" fontId="64" fillId="0" borderId="0"/>
    <xf numFmtId="0" fontId="56" fillId="17" borderId="0" applyNumberFormat="0" applyBorder="0" applyAlignment="0" applyProtection="0">
      <alignment vertical="center"/>
    </xf>
    <xf numFmtId="0" fontId="54" fillId="11" borderId="0" applyNumberFormat="0" applyBorder="0" applyAlignment="0" applyProtection="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xf numFmtId="0" fontId="12" fillId="22"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3" fillId="0" borderId="0">
      <alignment vertical="center"/>
    </xf>
    <xf numFmtId="0" fontId="12" fillId="12" borderId="0" applyNumberFormat="0" applyBorder="0" applyAlignment="0" applyProtection="0">
      <alignment vertical="center"/>
    </xf>
    <xf numFmtId="0" fontId="62" fillId="7" borderId="24" applyNumberFormat="0" applyAlignment="0" applyProtection="0">
      <alignment vertical="center"/>
    </xf>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22" borderId="0" applyNumberFormat="0" applyBorder="0" applyAlignment="0" applyProtection="0">
      <alignment vertical="center"/>
    </xf>
    <xf numFmtId="0" fontId="12" fillId="14" borderId="0" applyNumberFormat="0" applyBorder="0" applyAlignment="0" applyProtection="0">
      <alignment vertical="center"/>
    </xf>
    <xf numFmtId="0" fontId="3" fillId="0" borderId="0">
      <alignment vertical="center"/>
    </xf>
    <xf numFmtId="0" fontId="3" fillId="5" borderId="18" applyNumberFormat="0" applyFont="0" applyAlignment="0" applyProtection="0">
      <alignment vertical="center"/>
    </xf>
    <xf numFmtId="0" fontId="3" fillId="0" borderId="0">
      <alignment vertical="center"/>
    </xf>
    <xf numFmtId="0" fontId="64" fillId="0" borderId="0"/>
    <xf numFmtId="0" fontId="64" fillId="0" borderId="0"/>
    <xf numFmtId="0" fontId="3" fillId="0" borderId="0">
      <alignment vertical="center"/>
    </xf>
    <xf numFmtId="0" fontId="12" fillId="22" borderId="0" applyNumberFormat="0" applyBorder="0" applyAlignment="0" applyProtection="0">
      <alignment vertical="center"/>
    </xf>
    <xf numFmtId="0" fontId="3" fillId="0" borderId="0"/>
    <xf numFmtId="0" fontId="3" fillId="5" borderId="18" applyNumberFormat="0" applyFont="0" applyAlignment="0" applyProtection="0">
      <alignment vertical="center"/>
    </xf>
    <xf numFmtId="0" fontId="3" fillId="0" borderId="0">
      <alignment vertical="center"/>
    </xf>
    <xf numFmtId="0" fontId="3" fillId="0" borderId="0">
      <alignment vertical="center"/>
    </xf>
    <xf numFmtId="0" fontId="12" fillId="22" borderId="0" applyNumberFormat="0" applyBorder="0" applyAlignment="0" applyProtection="0">
      <alignment vertical="center"/>
    </xf>
    <xf numFmtId="0" fontId="3" fillId="0" borderId="0">
      <alignment vertical="center"/>
    </xf>
    <xf numFmtId="0" fontId="3" fillId="0" borderId="0">
      <alignment vertical="center"/>
    </xf>
    <xf numFmtId="0" fontId="67" fillId="24" borderId="0" applyNumberFormat="0" applyBorder="0" applyAlignment="0" applyProtection="0">
      <alignment vertical="center"/>
    </xf>
    <xf numFmtId="0" fontId="56" fillId="20" borderId="0" applyNumberFormat="0" applyBorder="0" applyAlignment="0" applyProtection="0">
      <alignment vertical="center"/>
    </xf>
    <xf numFmtId="0" fontId="3" fillId="0" borderId="0"/>
    <xf numFmtId="0" fontId="3" fillId="0" borderId="0"/>
    <xf numFmtId="0" fontId="3" fillId="0" borderId="0">
      <alignment vertical="center"/>
    </xf>
    <xf numFmtId="0" fontId="3" fillId="0" borderId="0">
      <alignment vertical="center"/>
    </xf>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xf numFmtId="0" fontId="30" fillId="0" borderId="0">
      <alignment vertical="center"/>
    </xf>
    <xf numFmtId="0" fontId="3" fillId="0" borderId="0"/>
    <xf numFmtId="0" fontId="3" fillId="0" borderId="0"/>
    <xf numFmtId="0" fontId="12" fillId="13" borderId="0" applyNumberFormat="0" applyBorder="0" applyAlignment="0" applyProtection="0">
      <alignment vertical="center"/>
    </xf>
    <xf numFmtId="0" fontId="3" fillId="0" borderId="0"/>
    <xf numFmtId="0" fontId="3" fillId="0" borderId="0"/>
    <xf numFmtId="0" fontId="3" fillId="0" borderId="0"/>
    <xf numFmtId="0" fontId="12" fillId="22" borderId="0" applyNumberFormat="0" applyBorder="0" applyAlignment="0" applyProtection="0">
      <alignment vertical="center"/>
    </xf>
    <xf numFmtId="0" fontId="3" fillId="0" borderId="0"/>
    <xf numFmtId="0" fontId="56" fillId="15" borderId="0" applyNumberFormat="0" applyBorder="0" applyAlignment="0" applyProtection="0">
      <alignment vertical="center"/>
    </xf>
    <xf numFmtId="0" fontId="3" fillId="0" borderId="0">
      <alignment vertical="center"/>
    </xf>
    <xf numFmtId="0" fontId="3" fillId="0" borderId="0">
      <alignment vertical="center"/>
    </xf>
    <xf numFmtId="0" fontId="56" fillId="17" borderId="0" applyNumberFormat="0" applyBorder="0" applyAlignment="0" applyProtection="0">
      <alignment vertical="center"/>
    </xf>
    <xf numFmtId="0" fontId="3" fillId="0" borderId="0"/>
    <xf numFmtId="0" fontId="3" fillId="0" borderId="0"/>
    <xf numFmtId="0" fontId="3" fillId="0" borderId="0">
      <alignment vertical="center"/>
    </xf>
    <xf numFmtId="0" fontId="3" fillId="0" borderId="0">
      <alignment vertical="center"/>
    </xf>
    <xf numFmtId="0" fontId="3" fillId="0" borderId="0"/>
    <xf numFmtId="0" fontId="56" fillId="26"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3" fillId="0" borderId="0">
      <alignment vertical="center"/>
    </xf>
    <xf numFmtId="0" fontId="3" fillId="0" borderId="0">
      <alignment vertical="center"/>
    </xf>
    <xf numFmtId="0" fontId="12" fillId="22" borderId="0" applyNumberFormat="0" applyBorder="0" applyAlignment="0" applyProtection="0">
      <alignment vertical="center"/>
    </xf>
    <xf numFmtId="0" fontId="3" fillId="0" borderId="0">
      <alignment vertical="center"/>
    </xf>
    <xf numFmtId="0" fontId="64" fillId="0" borderId="0"/>
    <xf numFmtId="0" fontId="64" fillId="0" borderId="0"/>
    <xf numFmtId="0" fontId="3" fillId="0" borderId="0">
      <alignment vertical="center"/>
    </xf>
    <xf numFmtId="0" fontId="3" fillId="0" borderId="0">
      <alignment vertical="center"/>
    </xf>
    <xf numFmtId="0" fontId="56" fillId="17" borderId="0" applyNumberFormat="0" applyBorder="0" applyAlignment="0" applyProtection="0">
      <alignment vertical="center"/>
    </xf>
    <xf numFmtId="0" fontId="12" fillId="12" borderId="0" applyNumberFormat="0" applyBorder="0" applyAlignment="0" applyProtection="0">
      <alignment vertical="center"/>
    </xf>
    <xf numFmtId="0" fontId="64" fillId="0" borderId="0"/>
    <xf numFmtId="0" fontId="64" fillId="0" borderId="0"/>
    <xf numFmtId="0" fontId="3" fillId="0" borderId="0"/>
    <xf numFmtId="2" fontId="75" fillId="0" borderId="0" applyProtection="0">
      <alignment vertical="center"/>
    </xf>
    <xf numFmtId="0" fontId="3" fillId="0" borderId="0"/>
    <xf numFmtId="0" fontId="12" fillId="19" borderId="0" applyNumberFormat="0" applyBorder="0" applyAlignment="0" applyProtection="0">
      <alignment vertical="center"/>
    </xf>
    <xf numFmtId="0" fontId="3" fillId="5" borderId="18" applyNumberFormat="0" applyFont="0" applyAlignment="0" applyProtection="0">
      <alignment vertical="center"/>
    </xf>
    <xf numFmtId="0" fontId="3" fillId="0" borderId="0">
      <alignment vertical="center"/>
    </xf>
    <xf numFmtId="0" fontId="56" fillId="17" borderId="0" applyNumberFormat="0" applyBorder="0" applyAlignment="0" applyProtection="0">
      <alignment vertical="center"/>
    </xf>
    <xf numFmtId="0" fontId="12" fillId="13" borderId="0" applyNumberFormat="0" applyBorder="0" applyAlignment="0" applyProtection="0">
      <alignment vertical="center"/>
    </xf>
    <xf numFmtId="0" fontId="3" fillId="0" borderId="0"/>
    <xf numFmtId="0" fontId="12" fillId="19" borderId="0" applyNumberFormat="0" applyBorder="0" applyAlignment="0" applyProtection="0">
      <alignment vertical="center"/>
    </xf>
    <xf numFmtId="0" fontId="3" fillId="0" borderId="0">
      <alignment vertical="center"/>
    </xf>
    <xf numFmtId="0" fontId="12" fillId="13" borderId="0" applyNumberFormat="0" applyBorder="0" applyAlignment="0" applyProtection="0">
      <alignment vertical="center"/>
    </xf>
    <xf numFmtId="0" fontId="12" fillId="5" borderId="0" applyNumberFormat="0" applyBorder="0" applyAlignment="0" applyProtection="0">
      <alignment vertical="center"/>
    </xf>
    <xf numFmtId="0" fontId="12" fillId="24" borderId="0" applyNumberFormat="0" applyBorder="0" applyAlignment="0" applyProtection="0">
      <alignment vertical="center"/>
    </xf>
    <xf numFmtId="0" fontId="3" fillId="0" borderId="0"/>
    <xf numFmtId="0" fontId="3" fillId="0" borderId="0">
      <alignment vertical="center"/>
    </xf>
    <xf numFmtId="0" fontId="12" fillId="3" borderId="0" applyNumberFormat="0" applyBorder="0" applyAlignment="0" applyProtection="0">
      <alignment vertical="center"/>
    </xf>
    <xf numFmtId="0" fontId="55" fillId="7" borderId="23" applyNumberFormat="0" applyAlignment="0" applyProtection="0">
      <alignment vertical="center"/>
    </xf>
    <xf numFmtId="0" fontId="3" fillId="0" borderId="0"/>
    <xf numFmtId="0" fontId="56" fillId="26" borderId="0" applyNumberFormat="0" applyBorder="0" applyAlignment="0" applyProtection="0">
      <alignment vertical="center"/>
    </xf>
    <xf numFmtId="0" fontId="12" fillId="10" borderId="0" applyNumberFormat="0" applyBorder="0" applyAlignment="0" applyProtection="0">
      <alignment vertical="center"/>
    </xf>
    <xf numFmtId="0" fontId="3" fillId="0" borderId="0"/>
    <xf numFmtId="0" fontId="56" fillId="26" borderId="0" applyNumberFormat="0" applyBorder="0" applyAlignment="0" applyProtection="0">
      <alignment vertical="center"/>
    </xf>
    <xf numFmtId="0" fontId="3" fillId="0" borderId="0">
      <alignment vertical="center"/>
    </xf>
    <xf numFmtId="0" fontId="56" fillId="26" borderId="0" applyNumberFormat="0" applyBorder="0" applyAlignment="0" applyProtection="0">
      <alignment vertical="center"/>
    </xf>
    <xf numFmtId="0" fontId="12" fillId="13" borderId="0" applyNumberFormat="0" applyBorder="0" applyAlignment="0" applyProtection="0">
      <alignment vertical="center"/>
    </xf>
    <xf numFmtId="0" fontId="3" fillId="0" borderId="0"/>
    <xf numFmtId="0" fontId="12" fillId="13" borderId="0" applyNumberFormat="0" applyBorder="0" applyAlignment="0" applyProtection="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5" borderId="18" applyNumberFormat="0" applyFont="0" applyAlignment="0" applyProtection="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62" fillId="7" borderId="24" applyNumberFormat="0" applyAlignment="0" applyProtection="0">
      <alignment vertical="center"/>
    </xf>
    <xf numFmtId="0" fontId="54" fillId="9" borderId="0" applyNumberFormat="0" applyBorder="0" applyAlignment="0" applyProtection="0">
      <alignment vertical="center"/>
    </xf>
    <xf numFmtId="0" fontId="3" fillId="0" borderId="0"/>
    <xf numFmtId="0" fontId="57" fillId="13" borderId="24" applyNumberFormat="0" applyAlignment="0" applyProtection="0">
      <alignment vertical="center"/>
    </xf>
    <xf numFmtId="0" fontId="12" fillId="5" borderId="0" applyNumberFormat="0" applyBorder="0" applyAlignment="0" applyProtection="0">
      <alignment vertical="center"/>
    </xf>
    <xf numFmtId="0" fontId="3" fillId="0" borderId="0"/>
    <xf numFmtId="0" fontId="3" fillId="0" borderId="0"/>
    <xf numFmtId="0" fontId="56" fillId="17" borderId="0" applyNumberFormat="0" applyBorder="0" applyAlignment="0" applyProtection="0">
      <alignment vertical="center"/>
    </xf>
    <xf numFmtId="0" fontId="12" fillId="3" borderId="0" applyNumberFormat="0" applyBorder="0" applyAlignment="0" applyProtection="0">
      <alignment vertical="center"/>
    </xf>
    <xf numFmtId="0" fontId="3" fillId="0" borderId="0">
      <alignment vertical="center"/>
    </xf>
    <xf numFmtId="0" fontId="56" fillId="17" borderId="0" applyNumberFormat="0" applyBorder="0" applyAlignment="0" applyProtection="0">
      <alignment vertical="center"/>
    </xf>
    <xf numFmtId="0" fontId="56" fillId="11" borderId="0" applyNumberFormat="0" applyBorder="0" applyAlignment="0" applyProtection="0">
      <alignment vertical="center"/>
    </xf>
    <xf numFmtId="0" fontId="3" fillId="0" borderId="0"/>
    <xf numFmtId="0" fontId="3" fillId="0" borderId="0"/>
    <xf numFmtId="0" fontId="12" fillId="13" borderId="0" applyNumberFormat="0" applyBorder="0" applyAlignment="0" applyProtection="0">
      <alignment vertical="center"/>
    </xf>
    <xf numFmtId="0" fontId="56" fillId="17" borderId="0" applyNumberFormat="0" applyBorder="0" applyAlignment="0" applyProtection="0">
      <alignment vertical="center"/>
    </xf>
    <xf numFmtId="0" fontId="3" fillId="0" borderId="0"/>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3" fillId="0" borderId="0">
      <alignment vertical="center"/>
    </xf>
    <xf numFmtId="0" fontId="12" fillId="22" borderId="0" applyNumberFormat="0" applyBorder="0" applyAlignment="0" applyProtection="0">
      <alignment vertical="center"/>
    </xf>
    <xf numFmtId="0" fontId="3" fillId="0" borderId="0"/>
    <xf numFmtId="0" fontId="12" fillId="11" borderId="0" applyNumberFormat="0" applyBorder="0" applyAlignment="0" applyProtection="0">
      <alignment vertical="center"/>
    </xf>
    <xf numFmtId="0" fontId="3" fillId="0" borderId="0"/>
    <xf numFmtId="0" fontId="3" fillId="0" borderId="0">
      <alignment vertical="center"/>
    </xf>
    <xf numFmtId="0" fontId="54" fillId="9" borderId="0" applyNumberFormat="0" applyBorder="0" applyAlignment="0" applyProtection="0">
      <alignment vertical="center"/>
    </xf>
    <xf numFmtId="1" fontId="4" fillId="0" borderId="1">
      <alignment vertical="center"/>
      <protection locked="0"/>
    </xf>
    <xf numFmtId="0" fontId="3" fillId="0" borderId="0">
      <alignment vertical="center"/>
    </xf>
    <xf numFmtId="1" fontId="4" fillId="0" borderId="1">
      <alignment vertical="center"/>
      <protection locked="0"/>
    </xf>
    <xf numFmtId="0" fontId="3" fillId="0" borderId="0"/>
    <xf numFmtId="0" fontId="3" fillId="0" borderId="0">
      <alignment vertical="center"/>
    </xf>
    <xf numFmtId="0" fontId="56" fillId="11" borderId="0" applyNumberFormat="0" applyBorder="0" applyAlignment="0" applyProtection="0">
      <alignment vertical="center"/>
    </xf>
    <xf numFmtId="0" fontId="3" fillId="0" borderId="0"/>
    <xf numFmtId="0" fontId="3" fillId="0" borderId="0"/>
    <xf numFmtId="0" fontId="56" fillId="28" borderId="0" applyNumberFormat="0" applyBorder="0" applyAlignment="0" applyProtection="0">
      <alignment vertical="center"/>
    </xf>
    <xf numFmtId="0" fontId="3" fillId="0" borderId="0"/>
    <xf numFmtId="0" fontId="3" fillId="0" borderId="0">
      <alignment vertical="center"/>
    </xf>
    <xf numFmtId="0" fontId="54" fillId="9" borderId="0" applyNumberFormat="0" applyBorder="0" applyAlignment="0" applyProtection="0">
      <alignment vertical="center"/>
    </xf>
    <xf numFmtId="0" fontId="3" fillId="0" borderId="0">
      <alignment vertical="center"/>
    </xf>
    <xf numFmtId="0" fontId="12" fillId="11" borderId="0" applyNumberFormat="0" applyBorder="0" applyAlignment="0" applyProtection="0">
      <alignment vertical="center"/>
    </xf>
    <xf numFmtId="0" fontId="54" fillId="9" borderId="0" applyNumberFormat="0" applyBorder="0" applyAlignment="0" applyProtection="0">
      <alignment vertical="center"/>
    </xf>
    <xf numFmtId="0" fontId="56" fillId="11" borderId="0" applyNumberFormat="0" applyBorder="0" applyAlignment="0" applyProtection="0">
      <alignment vertical="center"/>
    </xf>
    <xf numFmtId="0" fontId="3" fillId="0" borderId="0"/>
    <xf numFmtId="0" fontId="12" fillId="11" borderId="0" applyNumberFormat="0" applyBorder="0" applyAlignment="0" applyProtection="0">
      <alignment vertical="center"/>
    </xf>
    <xf numFmtId="0" fontId="12" fillId="13" borderId="0" applyNumberFormat="0" applyBorder="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0" fontId="12" fillId="13" borderId="0" applyNumberFormat="0" applyBorder="0" applyAlignment="0" applyProtection="0">
      <alignment vertical="center"/>
    </xf>
    <xf numFmtId="0" fontId="3" fillId="5" borderId="18" applyNumberFormat="0" applyFont="0" applyAlignment="0" applyProtection="0">
      <alignment vertical="center"/>
    </xf>
    <xf numFmtId="0" fontId="3" fillId="0" borderId="0"/>
    <xf numFmtId="0" fontId="56" fillId="16" borderId="0" applyNumberFormat="0" applyBorder="0" applyAlignment="0" applyProtection="0">
      <alignment vertical="center"/>
    </xf>
    <xf numFmtId="0" fontId="62" fillId="7" borderId="24" applyNumberFormat="0" applyAlignment="0" applyProtection="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12" fillId="21" borderId="0" applyNumberFormat="0" applyBorder="0" applyAlignment="0" applyProtection="0">
      <alignment vertical="center"/>
    </xf>
    <xf numFmtId="0" fontId="12" fillId="19" borderId="0" applyNumberFormat="0" applyBorder="0" applyAlignment="0" applyProtection="0">
      <alignment vertical="center"/>
    </xf>
    <xf numFmtId="0" fontId="3" fillId="0" borderId="0"/>
    <xf numFmtId="0" fontId="12" fillId="13" borderId="0" applyNumberFormat="0" applyBorder="0" applyAlignment="0" applyProtection="0">
      <alignment vertical="center"/>
    </xf>
    <xf numFmtId="0" fontId="12" fillId="24" borderId="0" applyNumberFormat="0" applyBorder="0" applyAlignment="0" applyProtection="0">
      <alignment vertical="center"/>
    </xf>
    <xf numFmtId="0" fontId="56" fillId="11" borderId="0" applyNumberFormat="0" applyBorder="0" applyAlignment="0" applyProtection="0">
      <alignment vertical="center"/>
    </xf>
    <xf numFmtId="0" fontId="3" fillId="0" borderId="0">
      <alignment vertical="center"/>
    </xf>
    <xf numFmtId="0" fontId="69" fillId="8" borderId="0" applyNumberFormat="0" applyBorder="0" applyAlignment="0" applyProtection="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xf numFmtId="0" fontId="56" fillId="15" borderId="0" applyNumberFormat="0" applyBorder="0" applyAlignment="0" applyProtection="0">
      <alignment vertical="center"/>
    </xf>
    <xf numFmtId="0" fontId="55" fillId="7" borderId="23" applyNumberFormat="0" applyAlignment="0" applyProtection="0">
      <alignment vertical="center"/>
    </xf>
    <xf numFmtId="0" fontId="3" fillId="0" borderId="0">
      <alignment vertical="center"/>
    </xf>
    <xf numFmtId="0" fontId="3" fillId="0" borderId="0"/>
    <xf numFmtId="0" fontId="56" fillId="15" borderId="0" applyNumberFormat="0" applyBorder="0" applyAlignment="0" applyProtection="0">
      <alignment vertical="center"/>
    </xf>
    <xf numFmtId="0" fontId="3" fillId="0" borderId="0">
      <alignment vertical="center"/>
    </xf>
    <xf numFmtId="0" fontId="3" fillId="5" borderId="18" applyNumberFormat="0" applyFont="0" applyAlignment="0" applyProtection="0">
      <alignment vertical="center"/>
    </xf>
    <xf numFmtId="0" fontId="56" fillId="15" borderId="0" applyNumberFormat="0" applyBorder="0" applyAlignment="0" applyProtection="0">
      <alignment vertical="center"/>
    </xf>
    <xf numFmtId="0" fontId="12" fillId="20" borderId="0" applyNumberFormat="0" applyBorder="0" applyAlignment="0" applyProtection="0">
      <alignment vertical="center"/>
    </xf>
    <xf numFmtId="0" fontId="4" fillId="0" borderId="1">
      <alignment horizontal="distributed" vertical="center" wrapText="1"/>
    </xf>
    <xf numFmtId="0" fontId="3" fillId="0" borderId="0"/>
    <xf numFmtId="0" fontId="3" fillId="0" borderId="0"/>
    <xf numFmtId="0" fontId="3" fillId="0" borderId="0">
      <alignment vertical="center"/>
    </xf>
    <xf numFmtId="0" fontId="3" fillId="0" borderId="0">
      <alignment vertical="center"/>
    </xf>
    <xf numFmtId="0" fontId="3" fillId="0" borderId="0"/>
    <xf numFmtId="0" fontId="54" fillId="9" borderId="0" applyNumberFormat="0" applyBorder="0" applyAlignment="0" applyProtection="0">
      <alignment vertical="center"/>
    </xf>
    <xf numFmtId="0" fontId="3" fillId="0" borderId="0">
      <alignment vertical="center"/>
    </xf>
    <xf numFmtId="1" fontId="4" fillId="0" borderId="1">
      <alignment vertical="center"/>
      <protection locked="0"/>
    </xf>
    <xf numFmtId="0" fontId="3" fillId="0" borderId="0"/>
    <xf numFmtId="0" fontId="54" fillId="9" borderId="0" applyNumberFormat="0" applyBorder="0" applyAlignment="0" applyProtection="0">
      <alignment vertical="center"/>
    </xf>
    <xf numFmtId="0" fontId="3" fillId="0" borderId="0"/>
    <xf numFmtId="0" fontId="3" fillId="0" borderId="0"/>
    <xf numFmtId="0" fontId="55" fillId="7" borderId="23" applyNumberFormat="0" applyAlignment="0" applyProtection="0">
      <alignment vertical="center"/>
    </xf>
    <xf numFmtId="0" fontId="55" fillId="7" borderId="23" applyNumberFormat="0" applyAlignment="0" applyProtection="0">
      <alignment vertical="center"/>
    </xf>
    <xf numFmtId="0" fontId="3" fillId="0" borderId="0">
      <alignment vertical="center"/>
    </xf>
    <xf numFmtId="0" fontId="56" fillId="9" borderId="0" applyNumberFormat="0" applyBorder="0" applyAlignment="0" applyProtection="0">
      <alignment vertical="center"/>
    </xf>
    <xf numFmtId="0" fontId="3" fillId="0" borderId="0"/>
    <xf numFmtId="0" fontId="56" fillId="9" borderId="0" applyNumberFormat="0" applyBorder="0" applyAlignment="0" applyProtection="0">
      <alignment vertical="center"/>
    </xf>
    <xf numFmtId="0" fontId="12" fillId="3" borderId="0" applyNumberFormat="0" applyBorder="0" applyAlignment="0" applyProtection="0">
      <alignment vertical="center"/>
    </xf>
    <xf numFmtId="0" fontId="3" fillId="0" borderId="0">
      <alignment vertical="center"/>
    </xf>
    <xf numFmtId="0" fontId="56" fillId="9" borderId="0" applyNumberFormat="0" applyBorder="0" applyAlignment="0" applyProtection="0">
      <alignment vertical="center"/>
    </xf>
    <xf numFmtId="0" fontId="3" fillId="0" borderId="0"/>
    <xf numFmtId="0" fontId="54" fillId="23" borderId="0" applyNumberFormat="0" applyBorder="0" applyAlignment="0" applyProtection="0">
      <alignment vertical="center"/>
    </xf>
    <xf numFmtId="0" fontId="12" fillId="24" borderId="0" applyNumberFormat="0" applyBorder="0" applyAlignment="0" applyProtection="0">
      <alignment vertical="center"/>
    </xf>
    <xf numFmtId="0" fontId="3" fillId="0" borderId="0"/>
    <xf numFmtId="0" fontId="57" fillId="13" borderId="24" applyNumberFormat="0" applyAlignment="0" applyProtection="0">
      <alignment vertical="center"/>
    </xf>
    <xf numFmtId="0" fontId="62" fillId="7" borderId="24" applyNumberFormat="0" applyAlignment="0" applyProtection="0">
      <alignment vertical="center"/>
    </xf>
    <xf numFmtId="0" fontId="56" fillId="20" borderId="0" applyNumberFormat="0" applyBorder="0" applyAlignment="0" applyProtection="0">
      <alignment vertical="center"/>
    </xf>
    <xf numFmtId="0" fontId="3" fillId="0" borderId="0"/>
    <xf numFmtId="0" fontId="3" fillId="0" borderId="0"/>
    <xf numFmtId="0" fontId="12" fillId="5" borderId="18" applyNumberFormat="0" applyFont="0" applyAlignment="0" applyProtection="0">
      <alignment vertical="center"/>
    </xf>
    <xf numFmtId="0" fontId="3" fillId="0" borderId="0">
      <alignment vertical="center"/>
    </xf>
    <xf numFmtId="0" fontId="3" fillId="0" borderId="0"/>
    <xf numFmtId="0" fontId="3" fillId="0" borderId="0"/>
    <xf numFmtId="0" fontId="3" fillId="0" borderId="0">
      <alignment vertical="center"/>
    </xf>
    <xf numFmtId="0" fontId="12" fillId="13" borderId="0" applyNumberFormat="0" applyBorder="0" applyAlignment="0" applyProtection="0">
      <alignment vertical="center"/>
    </xf>
    <xf numFmtId="0" fontId="3" fillId="0" borderId="0"/>
    <xf numFmtId="0" fontId="3" fillId="0" borderId="0">
      <alignment vertical="center"/>
    </xf>
    <xf numFmtId="0" fontId="12" fillId="13" borderId="0" applyNumberFormat="0" applyBorder="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xf numFmtId="0" fontId="12" fillId="13" borderId="0" applyNumberFormat="0" applyBorder="0" applyAlignment="0" applyProtection="0">
      <alignment vertical="center"/>
    </xf>
    <xf numFmtId="0" fontId="3" fillId="0" borderId="0"/>
    <xf numFmtId="0" fontId="56" fillId="26" borderId="0" applyNumberFormat="0" applyBorder="0" applyAlignment="0" applyProtection="0">
      <alignment vertical="center"/>
    </xf>
    <xf numFmtId="0" fontId="3" fillId="0" borderId="0">
      <alignment vertical="center"/>
    </xf>
    <xf numFmtId="0" fontId="3" fillId="0" borderId="0"/>
    <xf numFmtId="178" fontId="3" fillId="0" borderId="0" applyFont="0" applyFill="0" applyBorder="0" applyAlignment="0" applyProtection="0">
      <alignment vertical="center"/>
    </xf>
    <xf numFmtId="0" fontId="56" fillId="20" borderId="0" applyNumberFormat="0" applyBorder="0" applyAlignment="0" applyProtection="0">
      <alignment vertical="center"/>
    </xf>
    <xf numFmtId="0" fontId="12" fillId="8" borderId="0" applyNumberFormat="0" applyBorder="0" applyAlignment="0" applyProtection="0">
      <alignment vertical="center"/>
    </xf>
    <xf numFmtId="0" fontId="3" fillId="0" borderId="0"/>
    <xf numFmtId="0" fontId="3" fillId="0" borderId="0">
      <alignment vertical="center"/>
    </xf>
    <xf numFmtId="0" fontId="57" fillId="13" borderId="24" applyNumberFormat="0" applyAlignment="0" applyProtection="0">
      <alignment vertical="center"/>
    </xf>
    <xf numFmtId="0" fontId="3" fillId="0" borderId="0">
      <alignment vertical="center"/>
    </xf>
    <xf numFmtId="0" fontId="3" fillId="0" borderId="0">
      <alignment vertical="center"/>
    </xf>
    <xf numFmtId="0" fontId="57" fillId="13" borderId="24" applyNumberFormat="0" applyAlignment="0" applyProtection="0">
      <alignment vertical="center"/>
    </xf>
    <xf numFmtId="0" fontId="3" fillId="0" borderId="0">
      <alignment vertical="center"/>
    </xf>
    <xf numFmtId="0" fontId="3" fillId="0" borderId="0"/>
    <xf numFmtId="179" fontId="4" fillId="0" borderId="1">
      <alignment vertical="center"/>
      <protection locked="0"/>
    </xf>
    <xf numFmtId="0" fontId="57" fillId="13" borderId="24" applyNumberFormat="0" applyAlignment="0" applyProtection="0">
      <alignment vertical="center"/>
    </xf>
    <xf numFmtId="0" fontId="54" fillId="27" borderId="0" applyNumberFormat="0" applyBorder="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alignment vertical="center"/>
    </xf>
    <xf numFmtId="0" fontId="57" fillId="13" borderId="24" applyNumberFormat="0" applyAlignment="0" applyProtection="0">
      <alignment vertical="center"/>
    </xf>
    <xf numFmtId="0" fontId="54" fillId="27" borderId="0" applyNumberFormat="0" applyBorder="0" applyAlignment="0" applyProtection="0">
      <alignment vertical="center"/>
    </xf>
    <xf numFmtId="0" fontId="3" fillId="0" borderId="0">
      <alignment vertical="center"/>
    </xf>
    <xf numFmtId="0" fontId="12" fillId="5" borderId="18" applyNumberFormat="0" applyFont="0" applyAlignment="0" applyProtection="0">
      <alignment vertical="center"/>
    </xf>
    <xf numFmtId="0" fontId="3" fillId="0" borderId="0"/>
    <xf numFmtId="0" fontId="3" fillId="0" borderId="0">
      <alignment vertical="center"/>
    </xf>
    <xf numFmtId="0" fontId="3" fillId="0" borderId="0">
      <alignment vertical="center"/>
    </xf>
    <xf numFmtId="0" fontId="55" fillId="3" borderId="23" applyNumberFormat="0" applyAlignment="0" applyProtection="0">
      <alignment vertical="center"/>
    </xf>
    <xf numFmtId="0" fontId="12" fillId="22" borderId="0" applyNumberFormat="0" applyBorder="0" applyAlignment="0" applyProtection="0">
      <alignment vertical="center"/>
    </xf>
    <xf numFmtId="0" fontId="3" fillId="0" borderId="0">
      <alignment vertical="center"/>
    </xf>
    <xf numFmtId="0" fontId="3" fillId="0" borderId="0"/>
    <xf numFmtId="0" fontId="55" fillId="3" borderId="23" applyNumberFormat="0" applyAlignment="0" applyProtection="0">
      <alignment vertical="center"/>
    </xf>
    <xf numFmtId="0" fontId="12" fillId="22" borderId="0" applyNumberFormat="0" applyBorder="0" applyAlignment="0" applyProtection="0">
      <alignment vertical="center"/>
    </xf>
    <xf numFmtId="0" fontId="55" fillId="7" borderId="23" applyNumberFormat="0" applyAlignment="0" applyProtection="0">
      <alignment vertical="center"/>
    </xf>
    <xf numFmtId="0" fontId="3" fillId="0" borderId="0">
      <alignment vertical="center"/>
    </xf>
    <xf numFmtId="0" fontId="57" fillId="13" borderId="24" applyNumberFormat="0" applyAlignment="0" applyProtection="0">
      <alignment vertical="center"/>
    </xf>
    <xf numFmtId="0" fontId="54" fillId="27" borderId="0" applyNumberFormat="0" applyBorder="0" applyAlignment="0" applyProtection="0">
      <alignment vertical="center"/>
    </xf>
    <xf numFmtId="0" fontId="56" fillId="20" borderId="0" applyNumberFormat="0" applyBorder="0" applyAlignment="0" applyProtection="0">
      <alignment vertical="center"/>
    </xf>
    <xf numFmtId="0" fontId="55" fillId="3" borderId="23" applyNumberFormat="0" applyAlignment="0" applyProtection="0">
      <alignment vertical="center"/>
    </xf>
    <xf numFmtId="0" fontId="12" fillId="22" borderId="0" applyNumberFormat="0" applyBorder="0" applyAlignment="0" applyProtection="0">
      <alignment vertical="center"/>
    </xf>
    <xf numFmtId="0" fontId="3" fillId="0" borderId="0"/>
    <xf numFmtId="0" fontId="12" fillId="5" borderId="18" applyNumberFormat="0" applyFont="0" applyAlignment="0" applyProtection="0">
      <alignment vertical="center"/>
    </xf>
    <xf numFmtId="0" fontId="3" fillId="0" borderId="0"/>
    <xf numFmtId="0" fontId="54" fillId="9" borderId="0" applyNumberFormat="0" applyBorder="0" applyAlignment="0" applyProtection="0">
      <alignment vertical="center"/>
    </xf>
    <xf numFmtId="0" fontId="3" fillId="5" borderId="18" applyNumberFormat="0" applyFont="0" applyAlignment="0" applyProtection="0">
      <alignment vertical="center"/>
    </xf>
    <xf numFmtId="0" fontId="3" fillId="0" borderId="0"/>
    <xf numFmtId="0" fontId="3" fillId="0" borderId="0">
      <alignment vertical="center"/>
    </xf>
    <xf numFmtId="0" fontId="3" fillId="0" borderId="0">
      <alignment vertical="center"/>
    </xf>
    <xf numFmtId="0" fontId="57" fillId="13" borderId="24" applyNumberFormat="0" applyAlignment="0" applyProtection="0">
      <alignment vertical="center"/>
    </xf>
    <xf numFmtId="0" fontId="62" fillId="3" borderId="24" applyNumberFormat="0" applyAlignment="0" applyProtection="0">
      <alignment vertical="center"/>
    </xf>
    <xf numFmtId="0" fontId="54" fillId="8" borderId="0" applyNumberFormat="0" applyBorder="0" applyAlignment="0" applyProtection="0">
      <alignment vertical="center"/>
    </xf>
    <xf numFmtId="0" fontId="12" fillId="22" borderId="0" applyNumberFormat="0" applyBorder="0" applyAlignment="0" applyProtection="0">
      <alignment vertical="center"/>
    </xf>
    <xf numFmtId="0" fontId="3" fillId="0" borderId="0"/>
    <xf numFmtId="0" fontId="55" fillId="7" borderId="23" applyNumberFormat="0" applyAlignment="0" applyProtection="0">
      <alignment vertical="center"/>
    </xf>
    <xf numFmtId="0" fontId="12" fillId="14" borderId="0" applyNumberFormat="0" applyBorder="0" applyAlignment="0" applyProtection="0">
      <alignment vertical="center"/>
    </xf>
    <xf numFmtId="0" fontId="3" fillId="0" borderId="0">
      <alignment vertical="center"/>
    </xf>
    <xf numFmtId="0" fontId="3" fillId="0" borderId="0"/>
    <xf numFmtId="0" fontId="55" fillId="7" borderId="23" applyNumberFormat="0" applyAlignment="0" applyProtection="0">
      <alignment vertical="center"/>
    </xf>
    <xf numFmtId="0" fontId="3" fillId="0" borderId="0"/>
    <xf numFmtId="0" fontId="56" fillId="15" borderId="0" applyNumberFormat="0" applyBorder="0" applyAlignment="0" applyProtection="0">
      <alignment vertical="center"/>
    </xf>
    <xf numFmtId="0" fontId="3" fillId="0" borderId="0"/>
    <xf numFmtId="0" fontId="12" fillId="22" borderId="0" applyNumberFormat="0" applyBorder="0" applyAlignment="0" applyProtection="0">
      <alignment vertical="center"/>
    </xf>
    <xf numFmtId="0" fontId="3" fillId="0" borderId="0">
      <alignment vertical="center"/>
    </xf>
    <xf numFmtId="0" fontId="3" fillId="0" borderId="0">
      <alignment vertical="center"/>
    </xf>
    <xf numFmtId="0" fontId="12" fillId="11" borderId="0" applyNumberFormat="0" applyBorder="0" applyAlignment="0" applyProtection="0">
      <alignment vertical="center"/>
    </xf>
    <xf numFmtId="0" fontId="54" fillId="9" borderId="0" applyNumberFormat="0" applyBorder="0" applyAlignment="0" applyProtection="0">
      <alignment vertical="center"/>
    </xf>
    <xf numFmtId="0" fontId="3" fillId="0" borderId="0"/>
    <xf numFmtId="0" fontId="12" fillId="11" borderId="0" applyNumberFormat="0" applyBorder="0" applyAlignment="0" applyProtection="0">
      <alignment vertical="center"/>
    </xf>
    <xf numFmtId="0" fontId="54" fillId="13" borderId="0" applyNumberFormat="0" applyBorder="0" applyAlignment="0" applyProtection="0">
      <alignment vertical="center"/>
    </xf>
    <xf numFmtId="0" fontId="54" fillId="11" borderId="0" applyNumberFormat="0" applyBorder="0" applyAlignment="0" applyProtection="0">
      <alignment vertical="center"/>
    </xf>
    <xf numFmtId="0" fontId="54" fillId="8" borderId="0" applyNumberFormat="0" applyBorder="0" applyAlignment="0" applyProtection="0">
      <alignment vertical="center"/>
    </xf>
    <xf numFmtId="0" fontId="3" fillId="0" borderId="0"/>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xf numFmtId="0" fontId="56" fillId="26" borderId="0" applyNumberFormat="0" applyBorder="0" applyAlignment="0" applyProtection="0">
      <alignment vertical="center"/>
    </xf>
    <xf numFmtId="0" fontId="12" fillId="22" borderId="0" applyNumberFormat="0" applyBorder="0" applyAlignment="0" applyProtection="0">
      <alignment vertical="center"/>
    </xf>
    <xf numFmtId="0" fontId="3" fillId="0" borderId="0"/>
    <xf numFmtId="0" fontId="3" fillId="0" borderId="0">
      <alignment vertical="center"/>
    </xf>
    <xf numFmtId="0" fontId="12" fillId="19" borderId="0" applyNumberFormat="0" applyBorder="0" applyAlignment="0" applyProtection="0">
      <alignment vertical="center"/>
    </xf>
    <xf numFmtId="0" fontId="12" fillId="7" borderId="0" applyNumberFormat="0" applyBorder="0" applyAlignment="0" applyProtection="0">
      <alignment vertical="center"/>
    </xf>
    <xf numFmtId="0" fontId="3" fillId="0" borderId="0">
      <alignment vertical="center"/>
    </xf>
    <xf numFmtId="0" fontId="12" fillId="7" borderId="0" applyNumberFormat="0" applyBorder="0" applyAlignment="0" applyProtection="0">
      <alignment vertical="center"/>
    </xf>
    <xf numFmtId="0" fontId="3" fillId="0" borderId="0"/>
    <xf numFmtId="0" fontId="3" fillId="0" borderId="0">
      <alignment vertical="center"/>
    </xf>
    <xf numFmtId="0" fontId="3" fillId="0" borderId="0"/>
    <xf numFmtId="0" fontId="12" fillId="7" borderId="0" applyNumberFormat="0" applyBorder="0" applyAlignment="0" applyProtection="0">
      <alignment vertical="center"/>
    </xf>
    <xf numFmtId="0" fontId="3" fillId="0" borderId="0"/>
    <xf numFmtId="0" fontId="56" fillId="11" borderId="0" applyNumberFormat="0" applyBorder="0" applyAlignment="0" applyProtection="0">
      <alignment vertical="center"/>
    </xf>
    <xf numFmtId="0" fontId="3" fillId="0" borderId="0">
      <alignment vertical="center"/>
    </xf>
    <xf numFmtId="0" fontId="3" fillId="0" borderId="0"/>
    <xf numFmtId="0" fontId="56" fillId="11" borderId="0" applyNumberFormat="0" applyBorder="0" applyAlignment="0" applyProtection="0">
      <alignment vertical="center"/>
    </xf>
    <xf numFmtId="0" fontId="3" fillId="0" borderId="0">
      <alignment vertical="center"/>
    </xf>
    <xf numFmtId="0" fontId="12" fillId="24" borderId="0" applyNumberFormat="0" applyBorder="0" applyAlignment="0" applyProtection="0">
      <alignment vertical="center"/>
    </xf>
    <xf numFmtId="0" fontId="12" fillId="19" borderId="0" applyNumberFormat="0" applyBorder="0" applyAlignment="0" applyProtection="0">
      <alignment vertical="center"/>
    </xf>
    <xf numFmtId="0" fontId="3" fillId="0" borderId="0">
      <alignment vertical="center"/>
    </xf>
    <xf numFmtId="0" fontId="12" fillId="24" borderId="0" applyNumberFormat="0" applyBorder="0" applyAlignment="0" applyProtection="0">
      <alignment vertical="center"/>
    </xf>
    <xf numFmtId="0" fontId="62" fillId="7" borderId="24" applyNumberFormat="0" applyAlignment="0" applyProtection="0">
      <alignment vertical="center"/>
    </xf>
    <xf numFmtId="0" fontId="3" fillId="0" borderId="0">
      <alignment vertical="center"/>
    </xf>
    <xf numFmtId="0" fontId="62" fillId="7" borderId="24" applyNumberFormat="0" applyAlignment="0" applyProtection="0">
      <alignment vertical="center"/>
    </xf>
    <xf numFmtId="0" fontId="3" fillId="0" borderId="0"/>
    <xf numFmtId="0" fontId="12" fillId="11" borderId="0" applyNumberFormat="0" applyBorder="0" applyAlignment="0" applyProtection="0">
      <alignment vertical="center"/>
    </xf>
    <xf numFmtId="0" fontId="12" fillId="22" borderId="0" applyNumberFormat="0" applyBorder="0" applyAlignment="0" applyProtection="0">
      <alignment vertical="center"/>
    </xf>
    <xf numFmtId="0" fontId="55" fillId="3" borderId="23" applyNumberFormat="0" applyAlignment="0" applyProtection="0">
      <alignment vertical="center"/>
    </xf>
    <xf numFmtId="0" fontId="62" fillId="7" borderId="24"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62" fillId="7" borderId="24" applyNumberFormat="0" applyAlignment="0" applyProtection="0">
      <alignment vertical="center"/>
    </xf>
    <xf numFmtId="0" fontId="3" fillId="0" borderId="0"/>
    <xf numFmtId="0" fontId="12" fillId="22" borderId="0" applyNumberFormat="0" applyBorder="0" applyAlignment="0" applyProtection="0">
      <alignment vertical="center"/>
    </xf>
    <xf numFmtId="0" fontId="62" fillId="7" borderId="24" applyNumberFormat="0" applyAlignment="0" applyProtection="0">
      <alignment vertical="center"/>
    </xf>
    <xf numFmtId="0" fontId="3" fillId="0" borderId="0">
      <alignment vertical="center"/>
    </xf>
    <xf numFmtId="0" fontId="12" fillId="22" borderId="0" applyNumberFormat="0" applyBorder="0" applyAlignment="0" applyProtection="0">
      <alignment vertical="center"/>
    </xf>
    <xf numFmtId="0" fontId="12" fillId="8" borderId="0" applyNumberFormat="0" applyBorder="0" applyAlignment="0" applyProtection="0">
      <alignment vertical="center"/>
    </xf>
    <xf numFmtId="0" fontId="55" fillId="3" borderId="23" applyNumberFormat="0" applyAlignment="0" applyProtection="0">
      <alignment vertical="center"/>
    </xf>
    <xf numFmtId="0" fontId="62" fillId="7" borderId="24" applyNumberFormat="0" applyAlignment="0" applyProtection="0">
      <alignment vertical="center"/>
    </xf>
    <xf numFmtId="0" fontId="3" fillId="0" borderId="0"/>
    <xf numFmtId="178" fontId="3" fillId="0" borderId="0" applyFont="0" applyFill="0" applyBorder="0" applyAlignment="0" applyProtection="0"/>
    <xf numFmtId="0" fontId="12" fillId="7" borderId="0" applyNumberFormat="0" applyBorder="0" applyAlignment="0" applyProtection="0">
      <alignment vertical="center"/>
    </xf>
    <xf numFmtId="0" fontId="62" fillId="7" borderId="24" applyNumberFormat="0" applyAlignment="0" applyProtection="0">
      <alignment vertical="center"/>
    </xf>
    <xf numFmtId="0" fontId="3" fillId="0" borderId="0"/>
    <xf numFmtId="0" fontId="3" fillId="0" borderId="0"/>
    <xf numFmtId="0" fontId="3" fillId="0" borderId="0">
      <alignment vertical="center"/>
    </xf>
    <xf numFmtId="0" fontId="62" fillId="3" borderId="24" applyNumberFormat="0" applyAlignment="0" applyProtection="0">
      <alignment vertical="center"/>
    </xf>
    <xf numFmtId="0" fontId="3" fillId="0" borderId="0">
      <alignment vertical="center"/>
    </xf>
    <xf numFmtId="0" fontId="62" fillId="3" borderId="24" applyNumberFormat="0" applyAlignment="0" applyProtection="0">
      <alignment vertical="center"/>
    </xf>
    <xf numFmtId="0" fontId="3" fillId="0" borderId="0"/>
    <xf numFmtId="0" fontId="62" fillId="3" borderId="24"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62" fillId="3" borderId="24" applyNumberFormat="0" applyAlignment="0" applyProtection="0">
      <alignment vertical="center"/>
    </xf>
    <xf numFmtId="0" fontId="3" fillId="0" borderId="0"/>
    <xf numFmtId="0" fontId="12" fillId="7" borderId="0" applyNumberFormat="0" applyBorder="0" applyAlignment="0" applyProtection="0">
      <alignment vertical="center"/>
    </xf>
    <xf numFmtId="0" fontId="62" fillId="3" borderId="24" applyNumberFormat="0" applyAlignment="0" applyProtection="0">
      <alignment vertical="center"/>
    </xf>
    <xf numFmtId="0" fontId="3" fillId="0" borderId="0"/>
    <xf numFmtId="0" fontId="12" fillId="13" borderId="0" applyNumberFormat="0" applyBorder="0" applyAlignment="0" applyProtection="0">
      <alignment vertical="center"/>
    </xf>
    <xf numFmtId="0" fontId="3" fillId="0" borderId="0"/>
    <xf numFmtId="0" fontId="76" fillId="0" borderId="0">
      <alignment vertical="center"/>
    </xf>
    <xf numFmtId="0" fontId="3" fillId="0" borderId="0">
      <alignment vertical="center"/>
    </xf>
    <xf numFmtId="0" fontId="56" fillId="26" borderId="0" applyNumberFormat="0" applyBorder="0" applyAlignment="0" applyProtection="0">
      <alignment vertical="center"/>
    </xf>
    <xf numFmtId="0" fontId="55" fillId="3" borderId="23" applyNumberFormat="0" applyAlignment="0" applyProtection="0">
      <alignment vertical="center"/>
    </xf>
    <xf numFmtId="0" fontId="3" fillId="0" borderId="0"/>
    <xf numFmtId="0" fontId="56" fillId="26" borderId="0" applyNumberFormat="0" applyBorder="0" applyAlignment="0" applyProtection="0">
      <alignment vertical="center"/>
    </xf>
    <xf numFmtId="0" fontId="3" fillId="0" borderId="0">
      <alignment vertical="center"/>
    </xf>
    <xf numFmtId="0" fontId="56" fillId="26" borderId="0" applyNumberFormat="0" applyBorder="0" applyAlignment="0" applyProtection="0">
      <alignment vertical="center"/>
    </xf>
    <xf numFmtId="0" fontId="3" fillId="0" borderId="0"/>
    <xf numFmtId="0" fontId="12" fillId="24" borderId="0" applyNumberFormat="0" applyBorder="0" applyAlignment="0" applyProtection="0">
      <alignment vertical="center"/>
    </xf>
    <xf numFmtId="0" fontId="3" fillId="0" borderId="0"/>
    <xf numFmtId="0" fontId="56" fillId="17" borderId="0" applyNumberFormat="0" applyBorder="0" applyAlignment="0" applyProtection="0">
      <alignment vertical="center"/>
    </xf>
    <xf numFmtId="0" fontId="3" fillId="0" borderId="0"/>
    <xf numFmtId="0" fontId="12" fillId="7" borderId="0" applyNumberFormat="0" applyBorder="0" applyAlignment="0" applyProtection="0">
      <alignment vertical="center"/>
    </xf>
    <xf numFmtId="0" fontId="12" fillId="3" borderId="0" applyNumberFormat="0" applyBorder="0" applyAlignment="0" applyProtection="0">
      <alignment vertical="center"/>
    </xf>
    <xf numFmtId="0" fontId="54" fillId="27" borderId="0" applyNumberFormat="0" applyBorder="0" applyAlignment="0" applyProtection="0">
      <alignment vertical="center"/>
    </xf>
    <xf numFmtId="0" fontId="64" fillId="0" borderId="0">
      <alignment vertical="center"/>
    </xf>
    <xf numFmtId="0" fontId="3" fillId="0" borderId="0"/>
    <xf numFmtId="0" fontId="3" fillId="0" borderId="0">
      <alignment vertical="center"/>
    </xf>
    <xf numFmtId="0" fontId="55" fillId="3" borderId="23" applyNumberFormat="0" applyAlignment="0" applyProtection="0">
      <alignment vertical="center"/>
    </xf>
    <xf numFmtId="0" fontId="3" fillId="0" borderId="0"/>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3" fillId="0" borderId="0"/>
    <xf numFmtId="0" fontId="3" fillId="0" borderId="0">
      <alignment vertical="center"/>
    </xf>
    <xf numFmtId="0" fontId="12" fillId="19" borderId="0" applyNumberFormat="0" applyBorder="0" applyAlignment="0" applyProtection="0">
      <alignment vertical="center"/>
    </xf>
    <xf numFmtId="0" fontId="3" fillId="0" borderId="0"/>
    <xf numFmtId="0" fontId="56" fillId="26" borderId="0" applyNumberFormat="0" applyBorder="0" applyAlignment="0" applyProtection="0">
      <alignment vertical="center"/>
    </xf>
    <xf numFmtId="0" fontId="3" fillId="0" borderId="0"/>
    <xf numFmtId="0" fontId="3" fillId="0" borderId="0"/>
    <xf numFmtId="0" fontId="3" fillId="0" borderId="0">
      <alignment vertical="center"/>
    </xf>
    <xf numFmtId="0" fontId="12" fillId="13" borderId="0" applyNumberFormat="0" applyBorder="0" applyAlignment="0" applyProtection="0">
      <alignment vertical="center"/>
    </xf>
    <xf numFmtId="0" fontId="3" fillId="0" borderId="0">
      <alignment vertical="center"/>
    </xf>
    <xf numFmtId="0" fontId="12" fillId="13" borderId="0" applyNumberFormat="0" applyBorder="0" applyAlignment="0" applyProtection="0">
      <alignment vertical="center"/>
    </xf>
    <xf numFmtId="0" fontId="3" fillId="0" borderId="0"/>
    <xf numFmtId="0" fontId="3" fillId="0" borderId="0">
      <alignment vertical="center"/>
    </xf>
    <xf numFmtId="0" fontId="62" fillId="7" borderId="24" applyNumberFormat="0" applyAlignment="0" applyProtection="0">
      <alignment vertical="center"/>
    </xf>
    <xf numFmtId="0" fontId="12" fillId="13" borderId="0" applyNumberFormat="0" applyBorder="0" applyAlignment="0" applyProtection="0">
      <alignment vertical="center"/>
    </xf>
    <xf numFmtId="0" fontId="3" fillId="0" borderId="0"/>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3" fillId="0" borderId="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3" fillId="0" borderId="0"/>
    <xf numFmtId="0" fontId="3" fillId="0" borderId="0"/>
    <xf numFmtId="0" fontId="3" fillId="0" borderId="0">
      <alignment vertical="center"/>
    </xf>
    <xf numFmtId="0" fontId="3" fillId="0" borderId="0">
      <alignment vertical="center"/>
    </xf>
    <xf numFmtId="0" fontId="3" fillId="0" borderId="0"/>
    <xf numFmtId="0" fontId="3" fillId="0" borderId="0"/>
    <xf numFmtId="0" fontId="57" fillId="13" borderId="24" applyNumberFormat="0" applyAlignment="0" applyProtection="0">
      <alignment vertical="center"/>
    </xf>
    <xf numFmtId="178" fontId="3" fillId="0" borderId="0" applyFont="0" applyFill="0" applyBorder="0" applyAlignment="0" applyProtection="0">
      <alignment vertical="center"/>
    </xf>
    <xf numFmtId="0" fontId="12" fillId="22" borderId="0" applyNumberFormat="0" applyBorder="0" applyAlignment="0" applyProtection="0">
      <alignment vertical="center"/>
    </xf>
    <xf numFmtId="0" fontId="3" fillId="0" borderId="0"/>
    <xf numFmtId="0" fontId="3" fillId="0" borderId="0">
      <alignment vertical="center"/>
    </xf>
    <xf numFmtId="0" fontId="56" fillId="23" borderId="0" applyNumberFormat="0" applyBorder="0" applyAlignment="0" applyProtection="0">
      <alignment vertical="center"/>
    </xf>
    <xf numFmtId="0" fontId="12" fillId="12" borderId="0" applyNumberFormat="0" applyBorder="0" applyAlignment="0" applyProtection="0">
      <alignment vertical="center"/>
    </xf>
    <xf numFmtId="0" fontId="3" fillId="0" borderId="0">
      <alignment vertical="center"/>
    </xf>
    <xf numFmtId="0" fontId="12" fillId="10" borderId="0" applyNumberFormat="0" applyBorder="0" applyAlignment="0" applyProtection="0">
      <alignment vertical="center"/>
    </xf>
    <xf numFmtId="0" fontId="56" fillId="23" borderId="0" applyNumberFormat="0" applyBorder="0" applyAlignment="0" applyProtection="0">
      <alignment vertical="center"/>
    </xf>
    <xf numFmtId="0" fontId="12" fillId="12" borderId="0" applyNumberFormat="0" applyBorder="0" applyAlignment="0" applyProtection="0">
      <alignment vertical="center"/>
    </xf>
    <xf numFmtId="0" fontId="3" fillId="0" borderId="0"/>
    <xf numFmtId="0" fontId="55" fillId="7" borderId="23" applyNumberFormat="0" applyAlignment="0" applyProtection="0">
      <alignment vertical="center"/>
    </xf>
    <xf numFmtId="0" fontId="12" fillId="7" borderId="0" applyNumberFormat="0" applyBorder="0" applyAlignment="0" applyProtection="0">
      <alignment vertical="center"/>
    </xf>
    <xf numFmtId="0" fontId="56" fillId="23" borderId="0" applyNumberFormat="0" applyBorder="0" applyAlignment="0" applyProtection="0">
      <alignment vertical="center"/>
    </xf>
    <xf numFmtId="0" fontId="12" fillId="12" borderId="0" applyNumberFormat="0" applyBorder="0" applyAlignment="0" applyProtection="0">
      <alignment vertical="center"/>
    </xf>
    <xf numFmtId="0" fontId="3" fillId="0" borderId="0">
      <alignment vertical="center"/>
    </xf>
    <xf numFmtId="0" fontId="56" fillId="23" borderId="0" applyNumberFormat="0" applyBorder="0" applyAlignment="0" applyProtection="0">
      <alignment vertical="center"/>
    </xf>
    <xf numFmtId="0" fontId="12" fillId="12" borderId="0" applyNumberFormat="0" applyBorder="0" applyAlignment="0" applyProtection="0">
      <alignment vertical="center"/>
    </xf>
    <xf numFmtId="0" fontId="3" fillId="0" borderId="0"/>
    <xf numFmtId="0" fontId="3" fillId="0" borderId="0">
      <alignment vertical="center"/>
    </xf>
    <xf numFmtId="0" fontId="54" fillId="23" borderId="0" applyNumberFormat="0" applyBorder="0" applyAlignment="0" applyProtection="0">
      <alignment vertical="center"/>
    </xf>
    <xf numFmtId="0" fontId="12" fillId="24" borderId="0" applyNumberFormat="0" applyBorder="0" applyAlignment="0" applyProtection="0">
      <alignment vertical="center"/>
    </xf>
    <xf numFmtId="0" fontId="3" fillId="0" borderId="0"/>
    <xf numFmtId="0" fontId="12" fillId="21" borderId="0" applyNumberFormat="0" applyBorder="0" applyAlignment="0" applyProtection="0">
      <alignment vertical="center"/>
    </xf>
    <xf numFmtId="178" fontId="3" fillId="0" borderId="0" applyFont="0" applyFill="0" applyBorder="0" applyAlignment="0" applyProtection="0"/>
    <xf numFmtId="0" fontId="12" fillId="19" borderId="0" applyNumberFormat="0" applyBorder="0" applyAlignment="0" applyProtection="0">
      <alignment vertical="center"/>
    </xf>
    <xf numFmtId="0" fontId="3" fillId="0" borderId="0">
      <alignment vertical="center"/>
    </xf>
    <xf numFmtId="0" fontId="54" fillId="23" borderId="0" applyNumberFormat="0" applyBorder="0" applyAlignment="0" applyProtection="0">
      <alignment vertical="center"/>
    </xf>
    <xf numFmtId="0" fontId="12" fillId="14" borderId="0" applyNumberFormat="0" applyBorder="0" applyAlignment="0" applyProtection="0">
      <alignment vertical="center"/>
    </xf>
    <xf numFmtId="0" fontId="3" fillId="0" borderId="0"/>
    <xf numFmtId="0" fontId="12" fillId="19" borderId="0" applyNumberFormat="0" applyBorder="0" applyAlignment="0" applyProtection="0">
      <alignment vertical="center"/>
    </xf>
    <xf numFmtId="0" fontId="3" fillId="0" borderId="0">
      <alignment vertical="center"/>
    </xf>
    <xf numFmtId="0" fontId="55" fillId="7" borderId="23" applyNumberFormat="0" applyAlignment="0" applyProtection="0">
      <alignment vertical="center"/>
    </xf>
    <xf numFmtId="0" fontId="12" fillId="19" borderId="0" applyNumberFormat="0" applyBorder="0" applyAlignment="0" applyProtection="0">
      <alignment vertical="center"/>
    </xf>
    <xf numFmtId="0" fontId="12" fillId="22" borderId="0" applyNumberFormat="0" applyBorder="0" applyAlignment="0" applyProtection="0">
      <alignment vertical="center"/>
    </xf>
    <xf numFmtId="0" fontId="3" fillId="0" borderId="0"/>
    <xf numFmtId="0" fontId="3" fillId="0" borderId="0"/>
    <xf numFmtId="0" fontId="3" fillId="0" borderId="0">
      <alignment vertical="center"/>
    </xf>
    <xf numFmtId="0" fontId="3" fillId="0" borderId="0">
      <alignment vertical="center"/>
    </xf>
    <xf numFmtId="0" fontId="55" fillId="7" borderId="23" applyNumberFormat="0" applyAlignment="0" applyProtection="0">
      <alignment vertical="center"/>
    </xf>
    <xf numFmtId="0" fontId="54" fillId="13" borderId="0" applyNumberFormat="0" applyBorder="0" applyAlignment="0" applyProtection="0">
      <alignment vertical="center"/>
    </xf>
    <xf numFmtId="0" fontId="12" fillId="19" borderId="0" applyNumberFormat="0" applyBorder="0" applyAlignment="0" applyProtection="0">
      <alignment vertical="center"/>
    </xf>
    <xf numFmtId="0" fontId="3" fillId="0" borderId="0"/>
    <xf numFmtId="0" fontId="3" fillId="0" borderId="0">
      <alignment vertical="center"/>
    </xf>
    <xf numFmtId="0" fontId="12" fillId="19" borderId="0" applyNumberFormat="0" applyBorder="0" applyAlignment="0" applyProtection="0">
      <alignment vertical="center"/>
    </xf>
    <xf numFmtId="0" fontId="3" fillId="0" borderId="0"/>
    <xf numFmtId="0" fontId="3" fillId="0" borderId="0">
      <alignment vertical="center"/>
    </xf>
    <xf numFmtId="0" fontId="3" fillId="0" borderId="0"/>
    <xf numFmtId="0" fontId="57" fillId="13" borderId="24" applyNumberFormat="0" applyAlignment="0" applyProtection="0">
      <alignment vertical="center"/>
    </xf>
    <xf numFmtId="0" fontId="3" fillId="0" borderId="0">
      <alignment vertical="center"/>
    </xf>
    <xf numFmtId="0" fontId="12" fillId="19" borderId="0" applyNumberFormat="0" applyBorder="0" applyAlignment="0" applyProtection="0">
      <alignment vertical="center"/>
    </xf>
    <xf numFmtId="0" fontId="3" fillId="0" borderId="0"/>
    <xf numFmtId="0" fontId="57" fillId="13" borderId="24" applyNumberFormat="0" applyAlignment="0" applyProtection="0">
      <alignment vertical="center"/>
    </xf>
    <xf numFmtId="0" fontId="3" fillId="0" borderId="0"/>
    <xf numFmtId="0" fontId="12" fillId="13" borderId="0" applyNumberFormat="0" applyBorder="0" applyAlignment="0" applyProtection="0">
      <alignment vertical="center"/>
    </xf>
    <xf numFmtId="0" fontId="3" fillId="0" borderId="0"/>
    <xf numFmtId="0" fontId="56" fillId="15" borderId="0" applyNumberFormat="0" applyBorder="0" applyAlignment="0" applyProtection="0">
      <alignment vertical="center"/>
    </xf>
    <xf numFmtId="0" fontId="3" fillId="0" borderId="0">
      <alignment vertical="center"/>
    </xf>
    <xf numFmtId="0" fontId="3" fillId="0" borderId="0">
      <alignment vertical="center"/>
    </xf>
    <xf numFmtId="0" fontId="12" fillId="19" borderId="0" applyNumberFormat="0" applyBorder="0" applyAlignment="0" applyProtection="0">
      <alignment vertical="center"/>
    </xf>
    <xf numFmtId="0" fontId="3" fillId="0" borderId="0"/>
    <xf numFmtId="0" fontId="3" fillId="0" borderId="0">
      <alignment vertical="center"/>
    </xf>
    <xf numFmtId="0" fontId="12" fillId="19" borderId="0" applyNumberFormat="0" applyBorder="0" applyAlignment="0" applyProtection="0">
      <alignment vertical="center"/>
    </xf>
    <xf numFmtId="0" fontId="3" fillId="0" borderId="0"/>
    <xf numFmtId="0" fontId="12" fillId="19" borderId="0" applyNumberFormat="0" applyBorder="0" applyAlignment="0" applyProtection="0">
      <alignment vertical="center"/>
    </xf>
    <xf numFmtId="0" fontId="3" fillId="0" borderId="0"/>
    <xf numFmtId="0" fontId="3" fillId="0" borderId="0">
      <alignment vertical="center"/>
    </xf>
    <xf numFmtId="0" fontId="3" fillId="0" borderId="0">
      <alignment vertical="center"/>
    </xf>
    <xf numFmtId="0" fontId="12" fillId="19" borderId="0" applyNumberFormat="0" applyBorder="0" applyAlignment="0" applyProtection="0">
      <alignment vertical="center"/>
    </xf>
    <xf numFmtId="0" fontId="3" fillId="0" borderId="0"/>
    <xf numFmtId="0" fontId="12" fillId="3" borderId="0" applyNumberFormat="0" applyBorder="0" applyAlignment="0" applyProtection="0">
      <alignment vertical="center"/>
    </xf>
    <xf numFmtId="0" fontId="3" fillId="0" borderId="0">
      <alignment vertical="center"/>
    </xf>
    <xf numFmtId="0" fontId="12" fillId="3" borderId="0" applyNumberFormat="0" applyBorder="0" applyAlignment="0" applyProtection="0">
      <alignment vertical="center"/>
    </xf>
    <xf numFmtId="0" fontId="3" fillId="0" borderId="0"/>
    <xf numFmtId="0" fontId="3" fillId="0" borderId="0">
      <alignment vertical="center"/>
    </xf>
    <xf numFmtId="0" fontId="12" fillId="19" borderId="0" applyNumberFormat="0" applyBorder="0" applyAlignment="0" applyProtection="0">
      <alignment vertical="center"/>
    </xf>
    <xf numFmtId="0" fontId="12" fillId="8" borderId="0" applyNumberFormat="0" applyBorder="0" applyAlignment="0" applyProtection="0">
      <alignment vertical="center"/>
    </xf>
    <xf numFmtId="0" fontId="3" fillId="0" borderId="0"/>
    <xf numFmtId="0" fontId="12" fillId="7" borderId="0" applyNumberFormat="0" applyBorder="0" applyAlignment="0" applyProtection="0">
      <alignment vertical="center"/>
    </xf>
    <xf numFmtId="0" fontId="3" fillId="0" borderId="0"/>
    <xf numFmtId="0" fontId="71" fillId="0" borderId="17">
      <alignment horizontal="left" vertical="center"/>
    </xf>
    <xf numFmtId="0" fontId="3" fillId="0" borderId="0"/>
    <xf numFmtId="0" fontId="3" fillId="0" borderId="0">
      <alignment vertical="center"/>
    </xf>
    <xf numFmtId="0" fontId="54" fillId="13" borderId="0" applyNumberFormat="0" applyBorder="0" applyAlignment="0" applyProtection="0">
      <alignment vertical="center"/>
    </xf>
    <xf numFmtId="0" fontId="12" fillId="14" borderId="0" applyNumberFormat="0" applyBorder="0" applyAlignment="0" applyProtection="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12" fillId="11" borderId="0" applyNumberFormat="0" applyBorder="0" applyAlignment="0" applyProtection="0">
      <alignment vertical="center"/>
    </xf>
    <xf numFmtId="0" fontId="56" fillId="17" borderId="0" applyNumberFormat="0" applyBorder="0" applyAlignment="0" applyProtection="0">
      <alignment vertical="center"/>
    </xf>
    <xf numFmtId="0" fontId="54" fillId="13" borderId="0" applyNumberFormat="0" applyBorder="0" applyAlignment="0" applyProtection="0">
      <alignment vertical="center"/>
    </xf>
    <xf numFmtId="0" fontId="12" fillId="11" borderId="0" applyNumberFormat="0" applyBorder="0" applyAlignment="0" applyProtection="0">
      <alignment vertical="center"/>
    </xf>
    <xf numFmtId="0" fontId="3" fillId="0" borderId="0"/>
    <xf numFmtId="0" fontId="3" fillId="0" borderId="0"/>
    <xf numFmtId="0" fontId="54" fillId="11" borderId="0" applyNumberFormat="0" applyBorder="0" applyAlignment="0" applyProtection="0">
      <alignment vertical="center"/>
    </xf>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12" fillId="14" borderId="0" applyNumberFormat="0" applyBorder="0" applyAlignment="0" applyProtection="0">
      <alignment vertical="center"/>
    </xf>
    <xf numFmtId="0" fontId="3" fillId="0" borderId="0"/>
    <xf numFmtId="0" fontId="3" fillId="0" borderId="0">
      <alignment vertical="center"/>
    </xf>
    <xf numFmtId="0" fontId="3" fillId="0" borderId="0"/>
    <xf numFmtId="0" fontId="3" fillId="0" borderId="0"/>
    <xf numFmtId="0" fontId="3" fillId="0" borderId="0"/>
    <xf numFmtId="0" fontId="54" fillId="11" borderId="0" applyNumberFormat="0" applyBorder="0" applyAlignment="0" applyProtection="0">
      <alignment vertical="center"/>
    </xf>
    <xf numFmtId="0" fontId="3" fillId="0" borderId="0">
      <alignment vertical="center"/>
    </xf>
    <xf numFmtId="0" fontId="54" fillId="11" borderId="0" applyNumberFormat="0" applyBorder="0" applyAlignment="0" applyProtection="0">
      <alignment vertical="center"/>
    </xf>
    <xf numFmtId="0" fontId="3" fillId="0" borderId="0">
      <alignment vertical="center"/>
    </xf>
    <xf numFmtId="0" fontId="12" fillId="14" borderId="0" applyNumberFormat="0" applyBorder="0" applyAlignment="0" applyProtection="0">
      <alignment vertical="center"/>
    </xf>
    <xf numFmtId="0" fontId="3" fillId="0" borderId="0"/>
    <xf numFmtId="0" fontId="3" fillId="0" borderId="0">
      <alignment vertical="center"/>
    </xf>
    <xf numFmtId="0" fontId="12" fillId="5" borderId="0" applyNumberFormat="0" applyBorder="0" applyAlignment="0" applyProtection="0">
      <alignment vertical="center"/>
    </xf>
    <xf numFmtId="0" fontId="3" fillId="0" borderId="0"/>
    <xf numFmtId="0" fontId="3" fillId="0" borderId="0"/>
    <xf numFmtId="0" fontId="12" fillId="13" borderId="0" applyNumberFormat="0" applyBorder="0" applyAlignment="0" applyProtection="0">
      <alignment vertical="center"/>
    </xf>
    <xf numFmtId="0" fontId="3" fillId="0" borderId="0">
      <alignment vertical="center"/>
    </xf>
    <xf numFmtId="0" fontId="3" fillId="0" borderId="0">
      <alignment vertical="center"/>
    </xf>
    <xf numFmtId="0" fontId="12" fillId="22" borderId="0" applyNumberFormat="0" applyBorder="0" applyAlignment="0" applyProtection="0">
      <alignment vertical="center"/>
    </xf>
    <xf numFmtId="0" fontId="3" fillId="0" borderId="0"/>
    <xf numFmtId="0" fontId="3" fillId="0" borderId="0">
      <alignment vertical="center"/>
    </xf>
    <xf numFmtId="0" fontId="3" fillId="0" borderId="0"/>
    <xf numFmtId="0" fontId="55" fillId="3" borderId="23" applyNumberFormat="0" applyAlignment="0" applyProtection="0">
      <alignment vertical="center"/>
    </xf>
    <xf numFmtId="0" fontId="56"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3" fillId="0" borderId="0">
      <alignment vertical="center"/>
    </xf>
    <xf numFmtId="0" fontId="56" fillId="23" borderId="0" applyNumberFormat="0" applyBorder="0" applyAlignment="0" applyProtection="0">
      <alignment vertical="center"/>
    </xf>
    <xf numFmtId="0" fontId="12" fillId="13" borderId="0" applyNumberFormat="0" applyBorder="0" applyAlignment="0" applyProtection="0">
      <alignment vertical="center"/>
    </xf>
    <xf numFmtId="0" fontId="3" fillId="0" borderId="0">
      <alignment vertical="center"/>
    </xf>
    <xf numFmtId="0" fontId="12" fillId="22" borderId="0" applyNumberFormat="0" applyBorder="0" applyAlignment="0" applyProtection="0">
      <alignment vertical="center"/>
    </xf>
    <xf numFmtId="0" fontId="3" fillId="0" borderId="0"/>
    <xf numFmtId="0" fontId="3" fillId="0" borderId="0">
      <alignment vertical="center"/>
    </xf>
    <xf numFmtId="0" fontId="62" fillId="7" borderId="24" applyNumberFormat="0" applyAlignment="0" applyProtection="0">
      <alignment vertical="center"/>
    </xf>
    <xf numFmtId="0" fontId="12" fillId="7" borderId="0" applyNumberFormat="0" applyBorder="0" applyAlignment="0" applyProtection="0">
      <alignment vertical="center"/>
    </xf>
    <xf numFmtId="0" fontId="12" fillId="3" borderId="0" applyNumberFormat="0" applyBorder="0" applyAlignment="0" applyProtection="0">
      <alignment vertical="center"/>
    </xf>
    <xf numFmtId="0" fontId="21" fillId="0" borderId="27" applyNumberFormat="0" applyFill="0" applyAlignment="0" applyProtection="0">
      <alignment vertical="center"/>
    </xf>
    <xf numFmtId="0" fontId="3" fillId="0" borderId="0"/>
    <xf numFmtId="0" fontId="3" fillId="0" borderId="0"/>
    <xf numFmtId="0" fontId="56" fillId="9" borderId="0" applyNumberFormat="0" applyBorder="0" applyAlignment="0" applyProtection="0">
      <alignment vertical="center"/>
    </xf>
    <xf numFmtId="0" fontId="3" fillId="0" borderId="0">
      <alignment vertical="center"/>
    </xf>
    <xf numFmtId="0" fontId="12" fillId="0" borderId="0">
      <alignment vertical="center"/>
    </xf>
    <xf numFmtId="0" fontId="56" fillId="9" borderId="0" applyNumberFormat="0" applyBorder="0" applyAlignment="0" applyProtection="0">
      <alignment vertical="center"/>
    </xf>
    <xf numFmtId="0" fontId="3" fillId="0" borderId="0"/>
    <xf numFmtId="0" fontId="12" fillId="19" borderId="0" applyNumberFormat="0" applyBorder="0" applyAlignment="0" applyProtection="0">
      <alignment vertical="center"/>
    </xf>
    <xf numFmtId="0" fontId="12" fillId="7" borderId="0" applyNumberFormat="0" applyBorder="0" applyAlignment="0" applyProtection="0">
      <alignment vertical="center"/>
    </xf>
    <xf numFmtId="0" fontId="3" fillId="0" borderId="0">
      <alignment vertical="center"/>
    </xf>
    <xf numFmtId="0" fontId="65" fillId="14" borderId="0" applyNumberFormat="0" applyBorder="0" applyAlignment="0" applyProtection="0">
      <alignment vertical="center"/>
    </xf>
    <xf numFmtId="0" fontId="3" fillId="0" borderId="0"/>
    <xf numFmtId="0" fontId="12" fillId="7" borderId="0" applyNumberFormat="0" applyBorder="0" applyAlignment="0" applyProtection="0">
      <alignment vertical="center"/>
    </xf>
    <xf numFmtId="0" fontId="3" fillId="0" borderId="0">
      <alignment vertical="center"/>
    </xf>
    <xf numFmtId="0" fontId="12" fillId="7" borderId="0" applyNumberFormat="0" applyBorder="0" applyAlignment="0" applyProtection="0">
      <alignment vertical="center"/>
    </xf>
    <xf numFmtId="0" fontId="3" fillId="0" borderId="0"/>
    <xf numFmtId="0" fontId="12" fillId="20" borderId="0" applyNumberFormat="0" applyBorder="0" applyAlignment="0" applyProtection="0">
      <alignment vertical="center"/>
    </xf>
    <xf numFmtId="0" fontId="3" fillId="0" borderId="0"/>
    <xf numFmtId="0" fontId="3" fillId="5" borderId="18" applyNumberFormat="0" applyFont="0" applyAlignment="0" applyProtection="0">
      <alignment vertical="center"/>
    </xf>
    <xf numFmtId="0" fontId="56" fillId="9" borderId="0" applyNumberFormat="0" applyBorder="0" applyAlignment="0" applyProtection="0">
      <alignment vertical="center"/>
    </xf>
    <xf numFmtId="0" fontId="54" fillId="27" borderId="0" applyNumberFormat="0" applyBorder="0" applyAlignment="0" applyProtection="0">
      <alignment vertical="center"/>
    </xf>
    <xf numFmtId="0" fontId="3" fillId="0" borderId="0"/>
    <xf numFmtId="0" fontId="3" fillId="5" borderId="18" applyNumberFormat="0" applyFont="0" applyAlignment="0" applyProtection="0">
      <alignment vertical="center"/>
    </xf>
    <xf numFmtId="0" fontId="56" fillId="9" borderId="0" applyNumberFormat="0" applyBorder="0" applyAlignment="0" applyProtection="0">
      <alignment vertical="center"/>
    </xf>
    <xf numFmtId="0" fontId="56" fillId="15" borderId="0" applyNumberFormat="0" applyBorder="0" applyAlignment="0" applyProtection="0">
      <alignment vertical="center"/>
    </xf>
    <xf numFmtId="0" fontId="12" fillId="21" borderId="0" applyNumberFormat="0" applyBorder="0" applyAlignment="0" applyProtection="0">
      <alignment vertical="center"/>
    </xf>
    <xf numFmtId="0" fontId="3" fillId="0" borderId="0"/>
    <xf numFmtId="0" fontId="57" fillId="13" borderId="24" applyNumberFormat="0" applyAlignment="0" applyProtection="0">
      <alignment vertical="center"/>
    </xf>
    <xf numFmtId="0" fontId="54" fillId="27" borderId="0" applyNumberFormat="0" applyBorder="0" applyAlignment="0" applyProtection="0">
      <alignment vertical="center"/>
    </xf>
    <xf numFmtId="0" fontId="72" fillId="0" borderId="25" applyNumberFormat="0" applyFill="0" applyAlignment="0" applyProtection="0">
      <alignment vertical="center"/>
    </xf>
    <xf numFmtId="0" fontId="3" fillId="0" borderId="0">
      <alignment vertical="center"/>
    </xf>
    <xf numFmtId="0" fontId="54" fillId="27" borderId="0" applyNumberFormat="0" applyBorder="0" applyAlignment="0" applyProtection="0">
      <alignment vertical="center"/>
    </xf>
    <xf numFmtId="0" fontId="72" fillId="0" borderId="25" applyNumberFormat="0" applyFill="0" applyAlignment="0" applyProtection="0">
      <alignment vertical="center"/>
    </xf>
    <xf numFmtId="0" fontId="3" fillId="0" borderId="0"/>
    <xf numFmtId="0" fontId="56" fillId="9" borderId="0" applyNumberFormat="0" applyBorder="0" applyAlignment="0" applyProtection="0">
      <alignment vertical="center"/>
    </xf>
    <xf numFmtId="0" fontId="72" fillId="0" borderId="25" applyNumberFormat="0" applyFill="0" applyAlignment="0" applyProtection="0">
      <alignment vertical="center"/>
    </xf>
    <xf numFmtId="0" fontId="3" fillId="0" borderId="0">
      <alignment vertical="center"/>
    </xf>
    <xf numFmtId="0" fontId="56" fillId="9" borderId="0" applyNumberFormat="0" applyBorder="0" applyAlignment="0" applyProtection="0">
      <alignment vertical="center"/>
    </xf>
    <xf numFmtId="0" fontId="3" fillId="0" borderId="0"/>
    <xf numFmtId="0" fontId="12" fillId="21" borderId="0" applyNumberFormat="0" applyBorder="0" applyAlignment="0" applyProtection="0">
      <alignment vertical="center"/>
    </xf>
    <xf numFmtId="0" fontId="3" fillId="0" borderId="0"/>
    <xf numFmtId="0" fontId="56" fillId="17" borderId="0" applyNumberFormat="0" applyBorder="0" applyAlignment="0" applyProtection="0">
      <alignment vertical="center"/>
    </xf>
    <xf numFmtId="0" fontId="62" fillId="3" borderId="24" applyNumberFormat="0" applyAlignment="0" applyProtection="0">
      <alignment vertical="center"/>
    </xf>
    <xf numFmtId="0" fontId="12" fillId="19" borderId="0" applyNumberFormat="0" applyBorder="0" applyAlignment="0" applyProtection="0">
      <alignment vertical="center"/>
    </xf>
    <xf numFmtId="0" fontId="12" fillId="10" borderId="0" applyNumberFormat="0" applyBorder="0" applyAlignment="0" applyProtection="0">
      <alignment vertical="center"/>
    </xf>
    <xf numFmtId="0" fontId="62" fillId="3" borderId="24" applyNumberFormat="0" applyAlignment="0" applyProtection="0">
      <alignment vertical="center"/>
    </xf>
    <xf numFmtId="0" fontId="65" fillId="14" borderId="0" applyNumberFormat="0" applyBorder="0" applyAlignment="0" applyProtection="0">
      <alignment vertical="center"/>
    </xf>
    <xf numFmtId="0" fontId="3" fillId="0" borderId="0"/>
    <xf numFmtId="0" fontId="57" fillId="13" borderId="24" applyNumberFormat="0" applyAlignment="0" applyProtection="0">
      <alignment vertical="center"/>
    </xf>
    <xf numFmtId="0" fontId="56" fillId="17" borderId="0" applyNumberFormat="0" applyBorder="0" applyAlignment="0" applyProtection="0">
      <alignment vertical="center"/>
    </xf>
    <xf numFmtId="0" fontId="64" fillId="0" borderId="0"/>
    <xf numFmtId="0" fontId="56" fillId="26" borderId="0" applyNumberFormat="0" applyBorder="0" applyAlignment="0" applyProtection="0">
      <alignment vertical="center"/>
    </xf>
    <xf numFmtId="0" fontId="64" fillId="0" borderId="0">
      <alignment vertical="center"/>
    </xf>
    <xf numFmtId="0" fontId="54" fillId="9" borderId="0" applyNumberFormat="0" applyBorder="0" applyAlignment="0" applyProtection="0">
      <alignment vertical="center"/>
    </xf>
    <xf numFmtId="0" fontId="12" fillId="3" borderId="0" applyNumberFormat="0" applyBorder="0" applyAlignment="0" applyProtection="0">
      <alignment vertical="center"/>
    </xf>
    <xf numFmtId="0" fontId="54" fillId="9" borderId="0" applyNumberFormat="0" applyBorder="0" applyAlignment="0" applyProtection="0">
      <alignment vertical="center"/>
    </xf>
    <xf numFmtId="0" fontId="62" fillId="3" borderId="24" applyNumberFormat="0" applyAlignment="0" applyProtection="0">
      <alignment vertical="center"/>
    </xf>
    <xf numFmtId="0" fontId="12" fillId="3" borderId="0" applyNumberFormat="0" applyBorder="0" applyAlignment="0" applyProtection="0">
      <alignment vertical="center"/>
    </xf>
    <xf numFmtId="0" fontId="12" fillId="10" borderId="0" applyNumberFormat="0" applyBorder="0" applyAlignment="0" applyProtection="0">
      <alignment vertical="center"/>
    </xf>
    <xf numFmtId="0" fontId="62" fillId="3" borderId="24" applyNumberFormat="0" applyAlignment="0" applyProtection="0">
      <alignment vertical="center"/>
    </xf>
    <xf numFmtId="0" fontId="12" fillId="3" borderId="0" applyNumberFormat="0" applyBorder="0" applyAlignment="0" applyProtection="0">
      <alignment vertical="center"/>
    </xf>
    <xf numFmtId="0" fontId="54" fillId="11" borderId="0" applyNumberFormat="0" applyBorder="0" applyAlignment="0" applyProtection="0">
      <alignment vertical="center"/>
    </xf>
    <xf numFmtId="0" fontId="12" fillId="12" borderId="0" applyNumberFormat="0" applyBorder="0" applyAlignment="0" applyProtection="0">
      <alignment vertical="center"/>
    </xf>
    <xf numFmtId="0" fontId="56" fillId="15" borderId="0" applyNumberFormat="0" applyBorder="0" applyAlignment="0" applyProtection="0">
      <alignment vertical="center"/>
    </xf>
    <xf numFmtId="0" fontId="12" fillId="3" borderId="0" applyNumberFormat="0" applyBorder="0" applyAlignment="0" applyProtection="0">
      <alignment vertical="center"/>
    </xf>
    <xf numFmtId="0" fontId="56" fillId="15" borderId="0" applyNumberFormat="0" applyBorder="0" applyAlignment="0" applyProtection="0">
      <alignment vertical="center"/>
    </xf>
    <xf numFmtId="0" fontId="12" fillId="3" borderId="0" applyNumberFormat="0" applyBorder="0" applyAlignment="0" applyProtection="0">
      <alignment vertical="center"/>
    </xf>
    <xf numFmtId="0" fontId="12" fillId="5" borderId="0" applyNumberFormat="0" applyBorder="0" applyAlignment="0" applyProtection="0">
      <alignment vertical="center"/>
    </xf>
    <xf numFmtId="0" fontId="56" fillId="15" borderId="0" applyNumberFormat="0" applyBorder="0" applyAlignment="0" applyProtection="0">
      <alignment vertical="center"/>
    </xf>
    <xf numFmtId="0" fontId="12" fillId="3" borderId="0" applyNumberFormat="0" applyBorder="0" applyAlignment="0" applyProtection="0">
      <alignment vertical="center"/>
    </xf>
    <xf numFmtId="0" fontId="12" fillId="5" borderId="18" applyNumberFormat="0" applyFont="0" applyAlignment="0" applyProtection="0">
      <alignment vertical="center"/>
    </xf>
    <xf numFmtId="0" fontId="54" fillId="11" borderId="0" applyNumberFormat="0" applyBorder="0" applyAlignment="0" applyProtection="0">
      <alignment vertical="center"/>
    </xf>
    <xf numFmtId="0" fontId="12" fillId="12" borderId="0" applyNumberFormat="0" applyBorder="0" applyAlignment="0" applyProtection="0">
      <alignment vertical="center"/>
    </xf>
    <xf numFmtId="0" fontId="12" fillId="24" borderId="0" applyNumberFormat="0" applyBorder="0" applyAlignment="0" applyProtection="0">
      <alignment vertical="center"/>
    </xf>
    <xf numFmtId="0" fontId="12" fillId="12" borderId="0" applyNumberFormat="0" applyBorder="0" applyAlignment="0" applyProtection="0">
      <alignment vertical="center"/>
    </xf>
    <xf numFmtId="0" fontId="12" fillId="24"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1" fontId="4" fillId="0" borderId="1">
      <alignment vertical="center"/>
      <protection locked="0"/>
    </xf>
    <xf numFmtId="0" fontId="55" fillId="7" borderId="23" applyNumberFormat="0" applyAlignment="0" applyProtection="0">
      <alignment vertical="center"/>
    </xf>
    <xf numFmtId="0" fontId="12" fillId="10" borderId="0" applyNumberFormat="0" applyBorder="0" applyAlignment="0" applyProtection="0">
      <alignment vertical="center"/>
    </xf>
    <xf numFmtId="0" fontId="56" fillId="20" borderId="0" applyNumberFormat="0" applyBorder="0" applyAlignment="0" applyProtection="0">
      <alignment vertical="center"/>
    </xf>
    <xf numFmtId="0" fontId="56" fillId="9" borderId="0" applyNumberFormat="0" applyBorder="0" applyAlignment="0" applyProtection="0">
      <alignment vertical="center"/>
    </xf>
    <xf numFmtId="0" fontId="12" fillId="22" borderId="0" applyNumberFormat="0" applyBorder="0" applyAlignment="0" applyProtection="0">
      <alignment vertical="center"/>
    </xf>
    <xf numFmtId="0" fontId="12" fillId="12" borderId="0" applyNumberFormat="0" applyBorder="0" applyAlignment="0" applyProtection="0">
      <alignment vertical="center"/>
    </xf>
    <xf numFmtId="0" fontId="12" fillId="10" borderId="0" applyNumberFormat="0" applyBorder="0" applyAlignment="0" applyProtection="0">
      <alignment vertical="center"/>
    </xf>
    <xf numFmtId="0" fontId="62" fillId="7" borderId="24" applyNumberFormat="0" applyAlignment="0" applyProtection="0">
      <alignment vertical="center"/>
    </xf>
    <xf numFmtId="0" fontId="12" fillId="22" borderId="0" applyNumberFormat="0" applyBorder="0" applyAlignment="0" applyProtection="0">
      <alignment vertical="center"/>
    </xf>
    <xf numFmtId="0" fontId="12" fillId="12" borderId="0" applyNumberFormat="0" applyBorder="0" applyAlignment="0" applyProtection="0">
      <alignment vertical="center"/>
    </xf>
    <xf numFmtId="0" fontId="54" fillId="7" borderId="0" applyNumberFormat="0" applyBorder="0" applyAlignment="0" applyProtection="0">
      <alignment vertical="center"/>
    </xf>
    <xf numFmtId="0" fontId="12" fillId="21" borderId="0" applyNumberFormat="0" applyBorder="0" applyAlignment="0" applyProtection="0">
      <alignment vertical="center"/>
    </xf>
    <xf numFmtId="0" fontId="12" fillId="12" borderId="0" applyNumberFormat="0" applyBorder="0" applyAlignment="0" applyProtection="0">
      <alignment vertical="center"/>
    </xf>
    <xf numFmtId="0" fontId="3" fillId="5" borderId="18" applyNumberFormat="0" applyFont="0" applyAlignment="0" applyProtection="0">
      <alignment vertical="center"/>
    </xf>
    <xf numFmtId="0" fontId="54" fillId="7" borderId="0" applyNumberFormat="0" applyBorder="0" applyAlignment="0" applyProtection="0">
      <alignment vertical="center"/>
    </xf>
    <xf numFmtId="0" fontId="12" fillId="21" borderId="0" applyNumberFormat="0" applyBorder="0" applyAlignment="0" applyProtection="0">
      <alignment vertical="center"/>
    </xf>
    <xf numFmtId="0" fontId="12" fillId="12" borderId="0" applyNumberFormat="0" applyBorder="0" applyAlignment="0" applyProtection="0">
      <alignment vertical="center"/>
    </xf>
    <xf numFmtId="0" fontId="54" fillId="7" borderId="0" applyNumberFormat="0" applyBorder="0" applyAlignment="0" applyProtection="0">
      <alignment vertical="center"/>
    </xf>
    <xf numFmtId="0" fontId="56" fillId="11" borderId="0" applyNumberFormat="0" applyBorder="0" applyAlignment="0" applyProtection="0">
      <alignment vertical="center"/>
    </xf>
    <xf numFmtId="0" fontId="55" fillId="7" borderId="23" applyNumberFormat="0" applyAlignment="0" applyProtection="0">
      <alignment vertical="center"/>
    </xf>
    <xf numFmtId="0" fontId="12" fillId="21" borderId="0" applyNumberFormat="0" applyBorder="0" applyAlignment="0" applyProtection="0">
      <alignment vertical="center"/>
    </xf>
    <xf numFmtId="0" fontId="21" fillId="0" borderId="27" applyNumberFormat="0" applyFill="0" applyAlignment="0" applyProtection="0">
      <alignment vertical="center"/>
    </xf>
    <xf numFmtId="0" fontId="12" fillId="12" borderId="0" applyNumberFormat="0" applyBorder="0" applyAlignment="0" applyProtection="0">
      <alignment vertical="center"/>
    </xf>
    <xf numFmtId="0" fontId="56" fillId="26" borderId="0" applyNumberFormat="0" applyBorder="0" applyAlignment="0" applyProtection="0">
      <alignment vertical="center"/>
    </xf>
    <xf numFmtId="0" fontId="54" fillId="7" borderId="0" applyNumberFormat="0" applyBorder="0" applyAlignment="0" applyProtection="0">
      <alignment vertical="center"/>
    </xf>
    <xf numFmtId="0" fontId="12" fillId="22" borderId="0" applyNumberFormat="0" applyBorder="0" applyAlignment="0" applyProtection="0">
      <alignment vertical="center"/>
    </xf>
    <xf numFmtId="0" fontId="56" fillId="11" borderId="0" applyNumberFormat="0" applyBorder="0" applyAlignment="0" applyProtection="0">
      <alignment vertical="center"/>
    </xf>
    <xf numFmtId="179" fontId="4" fillId="0" borderId="1">
      <alignment vertical="center"/>
      <protection locked="0"/>
    </xf>
    <xf numFmtId="0" fontId="12" fillId="21"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56" fillId="20" borderId="0" applyNumberFormat="0" applyBorder="0" applyAlignment="0" applyProtection="0">
      <alignment vertical="center"/>
    </xf>
    <xf numFmtId="0" fontId="12" fillId="12" borderId="0" applyNumberFormat="0" applyBorder="0" applyAlignment="0" applyProtection="0">
      <alignment vertical="center"/>
    </xf>
    <xf numFmtId="0" fontId="21" fillId="0" borderId="27" applyNumberFormat="0" applyFill="0" applyAlignment="0" applyProtection="0">
      <alignment vertical="center"/>
    </xf>
    <xf numFmtId="0" fontId="12" fillId="12" borderId="0" applyNumberFormat="0" applyBorder="0" applyAlignment="0" applyProtection="0">
      <alignment vertical="center"/>
    </xf>
    <xf numFmtId="0" fontId="56" fillId="20"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54" fillId="7"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57" fillId="13" borderId="24" applyNumberFormat="0" applyAlignment="0" applyProtection="0">
      <alignment vertical="center"/>
    </xf>
    <xf numFmtId="0" fontId="12" fillId="12"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56" fillId="15"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20" borderId="0" applyNumberFormat="0" applyBorder="0" applyAlignment="0" applyProtection="0">
      <alignment vertical="center"/>
    </xf>
    <xf numFmtId="0" fontId="12" fillId="3" borderId="0" applyNumberFormat="0" applyBorder="0" applyAlignment="0" applyProtection="0">
      <alignment vertical="center"/>
    </xf>
    <xf numFmtId="0" fontId="12" fillId="8" borderId="0" applyNumberFormat="0" applyBorder="0" applyAlignment="0" applyProtection="0">
      <alignment vertical="center"/>
    </xf>
    <xf numFmtId="1" fontId="4" fillId="0" borderId="1">
      <alignment vertical="center"/>
      <protection locked="0"/>
    </xf>
    <xf numFmtId="0" fontId="12" fillId="10" borderId="0" applyNumberFormat="0" applyBorder="0" applyAlignment="0" applyProtection="0">
      <alignment vertical="center"/>
    </xf>
    <xf numFmtId="0" fontId="12" fillId="3" borderId="0" applyNumberFormat="0" applyBorder="0" applyAlignment="0" applyProtection="0">
      <alignment vertical="center"/>
    </xf>
    <xf numFmtId="0" fontId="12" fillId="8" borderId="0" applyNumberFormat="0" applyBorder="0" applyAlignment="0" applyProtection="0">
      <alignment vertical="center"/>
    </xf>
    <xf numFmtId="0" fontId="54" fillId="9" borderId="0" applyNumberFormat="0" applyBorder="0" applyAlignment="0" applyProtection="0">
      <alignment vertical="center"/>
    </xf>
    <xf numFmtId="0" fontId="12" fillId="10" borderId="0" applyNumberFormat="0" applyBorder="0" applyAlignment="0" applyProtection="0">
      <alignment vertical="center"/>
    </xf>
    <xf numFmtId="0" fontId="54" fillId="7" borderId="0" applyNumberFormat="0" applyBorder="0" applyAlignment="0" applyProtection="0">
      <alignment vertical="center"/>
    </xf>
    <xf numFmtId="0" fontId="3" fillId="0" borderId="0"/>
    <xf numFmtId="0" fontId="12" fillId="1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7"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55" fillId="7" borderId="23" applyNumberFormat="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62" fillId="7" borderId="24" applyNumberFormat="0" applyAlignment="0" applyProtection="0">
      <alignment vertical="center"/>
    </xf>
    <xf numFmtId="0" fontId="12" fillId="3" borderId="0" applyNumberFormat="0" applyBorder="0" applyAlignment="0" applyProtection="0">
      <alignment vertical="center"/>
    </xf>
    <xf numFmtId="0" fontId="62" fillId="7" borderId="24" applyNumberFormat="0" applyAlignment="0" applyProtection="0">
      <alignment vertical="center"/>
    </xf>
    <xf numFmtId="0" fontId="12" fillId="3" borderId="0" applyNumberFormat="0" applyBorder="0" applyAlignment="0" applyProtection="0">
      <alignment vertical="center"/>
    </xf>
    <xf numFmtId="0" fontId="12" fillId="7" borderId="0" applyNumberFormat="0" applyBorder="0" applyAlignment="0" applyProtection="0">
      <alignment vertical="center"/>
    </xf>
    <xf numFmtId="0" fontId="55" fillId="3" borderId="23" applyNumberFormat="0" applyAlignment="0" applyProtection="0">
      <alignment vertical="center"/>
    </xf>
    <xf numFmtId="0" fontId="62" fillId="7" borderId="24" applyNumberFormat="0" applyAlignment="0" applyProtection="0">
      <alignment vertical="center"/>
    </xf>
    <xf numFmtId="0" fontId="12" fillId="11" borderId="0" applyNumberFormat="0" applyBorder="0" applyAlignment="0" applyProtection="0">
      <alignment vertical="center"/>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9" borderId="0" applyNumberFormat="0" applyBorder="0" applyAlignment="0" applyProtection="0">
      <alignment vertical="center"/>
    </xf>
    <xf numFmtId="0" fontId="12" fillId="12" borderId="0" applyNumberFormat="0" applyBorder="0" applyAlignment="0" applyProtection="0">
      <alignment vertical="center"/>
    </xf>
    <xf numFmtId="0" fontId="12" fillId="3" borderId="0" applyNumberFormat="0" applyBorder="0" applyAlignment="0" applyProtection="0">
      <alignment vertical="center"/>
    </xf>
    <xf numFmtId="0" fontId="56" fillId="9" borderId="0" applyNumberFormat="0" applyBorder="0" applyAlignment="0" applyProtection="0">
      <alignment vertical="center"/>
    </xf>
    <xf numFmtId="0" fontId="12" fillId="3" borderId="0" applyNumberFormat="0" applyBorder="0" applyAlignment="0" applyProtection="0">
      <alignment vertical="center"/>
    </xf>
    <xf numFmtId="0" fontId="12" fillId="0" borderId="0"/>
    <xf numFmtId="0" fontId="12" fillId="3" borderId="0" applyNumberFormat="0" applyBorder="0" applyAlignment="0" applyProtection="0">
      <alignment vertical="center"/>
    </xf>
    <xf numFmtId="0" fontId="56" fillId="28" borderId="0" applyNumberFormat="0" applyBorder="0" applyAlignment="0" applyProtection="0">
      <alignment vertical="center"/>
    </xf>
    <xf numFmtId="0" fontId="12" fillId="3" borderId="0" applyNumberFormat="0" applyBorder="0" applyAlignment="0" applyProtection="0">
      <alignment vertical="center"/>
    </xf>
    <xf numFmtId="0" fontId="57" fillId="13" borderId="24" applyNumberFormat="0" applyAlignment="0" applyProtection="0">
      <alignment vertical="center"/>
    </xf>
    <xf numFmtId="0" fontId="21" fillId="0" borderId="27" applyNumberFormat="0" applyFill="0" applyAlignment="0" applyProtection="0">
      <alignment vertical="center"/>
    </xf>
    <xf numFmtId="0" fontId="12" fillId="3" borderId="0" applyNumberFormat="0" applyBorder="0" applyAlignment="0" applyProtection="0">
      <alignment vertical="center"/>
    </xf>
    <xf numFmtId="0" fontId="62" fillId="7" borderId="24" applyNumberFormat="0" applyAlignment="0" applyProtection="0">
      <alignment vertical="center"/>
    </xf>
    <xf numFmtId="0" fontId="12" fillId="7" borderId="0" applyNumberFormat="0" applyBorder="0" applyAlignment="0" applyProtection="0">
      <alignment vertical="center"/>
    </xf>
    <xf numFmtId="0" fontId="12" fillId="3" borderId="0" applyNumberFormat="0" applyBorder="0" applyAlignment="0" applyProtection="0">
      <alignment vertical="center"/>
    </xf>
    <xf numFmtId="0" fontId="12" fillId="7" borderId="0" applyNumberFormat="0" applyBorder="0" applyAlignment="0" applyProtection="0">
      <alignment vertical="center"/>
    </xf>
    <xf numFmtId="0" fontId="12" fillId="19" borderId="0" applyNumberFormat="0" applyBorder="0" applyAlignment="0" applyProtection="0">
      <alignment vertical="center"/>
    </xf>
    <xf numFmtId="0" fontId="12" fillId="3" borderId="0" applyNumberFormat="0" applyBorder="0" applyAlignment="0" applyProtection="0">
      <alignment vertical="center"/>
    </xf>
    <xf numFmtId="0" fontId="12" fillId="19" borderId="0" applyNumberFormat="0" applyBorder="0" applyAlignment="0" applyProtection="0">
      <alignment vertical="center"/>
    </xf>
    <xf numFmtId="0" fontId="12" fillId="3" borderId="0" applyNumberFormat="0" applyBorder="0" applyAlignment="0" applyProtection="0">
      <alignment vertical="center"/>
    </xf>
    <xf numFmtId="0" fontId="62" fillId="7" borderId="24" applyNumberFormat="0" applyAlignment="0" applyProtection="0">
      <alignment vertical="center"/>
    </xf>
    <xf numFmtId="0" fontId="12" fillId="3" borderId="0" applyNumberFormat="0" applyBorder="0" applyAlignment="0" applyProtection="0">
      <alignment vertical="center"/>
    </xf>
    <xf numFmtId="0" fontId="62" fillId="7" borderId="24" applyNumberFormat="0" applyAlignment="0" applyProtection="0">
      <alignment vertical="center"/>
    </xf>
    <xf numFmtId="0" fontId="12" fillId="3" borderId="0" applyNumberFormat="0" applyBorder="0" applyAlignment="0" applyProtection="0">
      <alignment vertical="center"/>
    </xf>
    <xf numFmtId="0" fontId="12" fillId="12" borderId="0" applyNumberFormat="0" applyBorder="0" applyAlignment="0" applyProtection="0">
      <alignment vertical="center"/>
    </xf>
    <xf numFmtId="0" fontId="12" fillId="7"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63" fillId="18" borderId="26" applyNumberFormat="0" applyAlignment="0" applyProtection="0">
      <alignment vertical="center"/>
    </xf>
    <xf numFmtId="0" fontId="12" fillId="12" borderId="0" applyNumberFormat="0" applyBorder="0" applyAlignment="0" applyProtection="0">
      <alignment vertical="center"/>
    </xf>
    <xf numFmtId="0" fontId="12" fillId="3" borderId="0" applyNumberFormat="0" applyBorder="0" applyAlignment="0" applyProtection="0">
      <alignment vertical="center"/>
    </xf>
    <xf numFmtId="0" fontId="12" fillId="5" borderId="0" applyNumberFormat="0" applyBorder="0" applyAlignment="0" applyProtection="0">
      <alignment vertical="center"/>
    </xf>
    <xf numFmtId="0" fontId="12" fillId="3" borderId="0" applyNumberFormat="0" applyBorder="0" applyAlignment="0" applyProtection="0">
      <alignment vertical="center"/>
    </xf>
    <xf numFmtId="0" fontId="62" fillId="7" borderId="24" applyNumberFormat="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3"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3"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12" fillId="11" borderId="0" applyNumberFormat="0" applyBorder="0" applyAlignment="0" applyProtection="0">
      <alignment vertical="center"/>
    </xf>
    <xf numFmtId="0" fontId="3" fillId="5" borderId="18" applyNumberFormat="0" applyFont="0" applyAlignment="0" applyProtection="0">
      <alignment vertical="center"/>
    </xf>
    <xf numFmtId="0" fontId="12" fillId="3" borderId="0" applyNumberFormat="0" applyBorder="0" applyAlignment="0" applyProtection="0">
      <alignment vertical="center"/>
    </xf>
    <xf numFmtId="0" fontId="54" fillId="13" borderId="0" applyNumberFormat="0" applyBorder="0" applyAlignment="0" applyProtection="0">
      <alignment vertical="center"/>
    </xf>
    <xf numFmtId="0" fontId="12" fillId="11" borderId="0" applyNumberFormat="0" applyBorder="0" applyAlignment="0" applyProtection="0">
      <alignment vertical="center"/>
    </xf>
    <xf numFmtId="0" fontId="12" fillId="13" borderId="0" applyNumberFormat="0" applyBorder="0" applyAlignment="0" applyProtection="0">
      <alignment vertical="center"/>
    </xf>
    <xf numFmtId="0" fontId="3" fillId="5" borderId="18" applyNumberFormat="0" applyFont="0" applyAlignment="0" applyProtection="0">
      <alignment vertical="center"/>
    </xf>
    <xf numFmtId="0" fontId="12" fillId="3" borderId="0" applyNumberFormat="0" applyBorder="0" applyAlignment="0" applyProtection="0">
      <alignment vertical="center"/>
    </xf>
    <xf numFmtId="0" fontId="62" fillId="7" borderId="24" applyNumberFormat="0" applyAlignment="0" applyProtection="0">
      <alignment vertical="center"/>
    </xf>
    <xf numFmtId="0" fontId="56" fillId="20" borderId="0" applyNumberFormat="0" applyBorder="0" applyAlignment="0" applyProtection="0">
      <alignment vertical="center"/>
    </xf>
    <xf numFmtId="0" fontId="12" fillId="12"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19"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54" fillId="7" borderId="0" applyNumberFormat="0" applyBorder="0" applyAlignment="0" applyProtection="0">
      <alignment vertical="center"/>
    </xf>
    <xf numFmtId="0" fontId="12" fillId="21" borderId="0" applyNumberFormat="0" applyBorder="0" applyAlignment="0" applyProtection="0">
      <alignment vertical="center"/>
    </xf>
    <xf numFmtId="0" fontId="12" fillId="3" borderId="0" applyNumberFormat="0" applyBorder="0" applyAlignment="0" applyProtection="0">
      <alignment vertical="center"/>
    </xf>
    <xf numFmtId="0" fontId="56" fillId="23" borderId="0" applyNumberFormat="0" applyBorder="0" applyAlignment="0" applyProtection="0">
      <alignment vertical="center"/>
    </xf>
    <xf numFmtId="0" fontId="12" fillId="12" borderId="0" applyNumberFormat="0" applyBorder="0" applyAlignment="0" applyProtection="0">
      <alignment vertical="center"/>
    </xf>
    <xf numFmtId="0" fontId="56" fillId="23" borderId="0" applyNumberFormat="0" applyBorder="0" applyAlignment="0" applyProtection="0">
      <alignment vertical="center"/>
    </xf>
    <xf numFmtId="0" fontId="12" fillId="12" borderId="0" applyNumberFormat="0" applyBorder="0" applyAlignment="0" applyProtection="0">
      <alignment vertical="center"/>
    </xf>
    <xf numFmtId="0" fontId="56" fillId="23"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22" borderId="0" applyNumberFormat="0" applyBorder="0" applyAlignment="0" applyProtection="0">
      <alignment vertical="center"/>
    </xf>
    <xf numFmtId="0" fontId="54" fillId="8" borderId="0" applyNumberFormat="0" applyBorder="0" applyAlignment="0" applyProtection="0">
      <alignment vertical="center"/>
    </xf>
    <xf numFmtId="0" fontId="12" fillId="12" borderId="0" applyNumberFormat="0" applyBorder="0" applyAlignment="0" applyProtection="0">
      <alignment vertical="center"/>
    </xf>
    <xf numFmtId="0" fontId="54" fillId="9" borderId="0" applyNumberFormat="0" applyBorder="0" applyAlignment="0" applyProtection="0">
      <alignment vertical="center"/>
    </xf>
    <xf numFmtId="0" fontId="12" fillId="12" borderId="0" applyNumberFormat="0" applyBorder="0" applyAlignment="0" applyProtection="0">
      <alignment vertical="center"/>
    </xf>
    <xf numFmtId="0" fontId="56" fillId="17" borderId="0" applyNumberFormat="0" applyBorder="0" applyAlignment="0" applyProtection="0">
      <alignment vertical="center"/>
    </xf>
    <xf numFmtId="0" fontId="56" fillId="23" borderId="0" applyNumberFormat="0" applyBorder="0" applyAlignment="0" applyProtection="0">
      <alignment vertical="center"/>
    </xf>
    <xf numFmtId="0" fontId="63" fillId="18" borderId="26" applyNumberFormat="0" applyAlignment="0" applyProtection="0">
      <alignment vertical="center"/>
    </xf>
    <xf numFmtId="0" fontId="12" fillId="12" borderId="0" applyNumberFormat="0" applyBorder="0" applyAlignment="0" applyProtection="0">
      <alignment vertical="center"/>
    </xf>
    <xf numFmtId="0" fontId="56" fillId="23" borderId="0" applyNumberFormat="0" applyBorder="0" applyAlignment="0" applyProtection="0">
      <alignment vertical="center"/>
    </xf>
    <xf numFmtId="0" fontId="63" fillId="18" borderId="26" applyNumberFormat="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4" borderId="0" applyNumberFormat="0" applyBorder="0" applyAlignment="0" applyProtection="0">
      <alignment vertical="center"/>
    </xf>
    <xf numFmtId="0" fontId="12" fillId="22" borderId="0" applyNumberFormat="0" applyBorder="0" applyAlignment="0" applyProtection="0">
      <alignment vertical="center"/>
    </xf>
    <xf numFmtId="0" fontId="12" fillId="12" borderId="0" applyNumberFormat="0" applyBorder="0" applyAlignment="0" applyProtection="0">
      <alignment vertical="center"/>
    </xf>
    <xf numFmtId="0" fontId="4" fillId="0" borderId="1">
      <alignment horizontal="distributed" vertical="center" wrapText="1"/>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24" borderId="0" applyNumberFormat="0" applyBorder="0" applyAlignment="0" applyProtection="0">
      <alignment vertical="center"/>
    </xf>
    <xf numFmtId="0" fontId="12" fillId="12" borderId="0" applyNumberFormat="0" applyBorder="0" applyAlignment="0" applyProtection="0">
      <alignment vertical="center"/>
    </xf>
    <xf numFmtId="0" fontId="12" fillId="10" borderId="0" applyNumberFormat="0" applyBorder="0" applyAlignment="0" applyProtection="0">
      <alignment vertical="center"/>
    </xf>
    <xf numFmtId="0" fontId="12" fillId="12" borderId="0" applyNumberFormat="0" applyBorder="0" applyAlignment="0" applyProtection="0">
      <alignment vertical="center"/>
    </xf>
    <xf numFmtId="0" fontId="12" fillId="22" borderId="0" applyNumberFormat="0" applyBorder="0" applyAlignment="0" applyProtection="0">
      <alignment vertical="center"/>
    </xf>
    <xf numFmtId="0" fontId="12" fillId="12" borderId="0" applyNumberFormat="0" applyBorder="0" applyAlignment="0" applyProtection="0">
      <alignment vertical="center"/>
    </xf>
    <xf numFmtId="0" fontId="12" fillId="21"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69" fillId="8" borderId="0" applyNumberFormat="0" applyBorder="0" applyAlignment="0" applyProtection="0">
      <alignment vertical="center"/>
    </xf>
    <xf numFmtId="0" fontId="56" fillId="26" borderId="0" applyNumberFormat="0" applyBorder="0" applyAlignment="0" applyProtection="0">
      <alignment vertical="center"/>
    </xf>
    <xf numFmtId="0" fontId="12" fillId="12" borderId="0" applyNumberFormat="0" applyBorder="0" applyAlignment="0" applyProtection="0">
      <alignment vertical="center"/>
    </xf>
    <xf numFmtId="0" fontId="3" fillId="5" borderId="18" applyNumberFormat="0" applyFont="0" applyAlignment="0" applyProtection="0">
      <alignment vertical="center"/>
    </xf>
    <xf numFmtId="0" fontId="12" fillId="10" borderId="0" applyNumberFormat="0" applyBorder="0" applyAlignment="0" applyProtection="0">
      <alignment vertical="center"/>
    </xf>
    <xf numFmtId="0" fontId="56" fillId="15" borderId="0" applyNumberFormat="0" applyBorder="0" applyAlignment="0" applyProtection="0">
      <alignment vertical="center"/>
    </xf>
    <xf numFmtId="0" fontId="12" fillId="12" borderId="0" applyNumberFormat="0" applyBorder="0" applyAlignment="0" applyProtection="0">
      <alignment vertical="center"/>
    </xf>
    <xf numFmtId="0" fontId="56" fillId="23" borderId="0" applyNumberFormat="0" applyBorder="0" applyAlignment="0" applyProtection="0">
      <alignment vertical="center"/>
    </xf>
    <xf numFmtId="0" fontId="12" fillId="12" borderId="0" applyNumberFormat="0" applyBorder="0" applyAlignment="0" applyProtection="0">
      <alignment vertical="center"/>
    </xf>
    <xf numFmtId="0" fontId="56" fillId="23" borderId="0" applyNumberFormat="0" applyBorder="0" applyAlignment="0" applyProtection="0">
      <alignment vertical="center"/>
    </xf>
    <xf numFmtId="0" fontId="12" fillId="12" borderId="0" applyNumberFormat="0" applyBorder="0" applyAlignment="0" applyProtection="0">
      <alignment vertical="center"/>
    </xf>
    <xf numFmtId="0" fontId="60" fillId="18" borderId="26" applyNumberFormat="0" applyAlignment="0" applyProtection="0">
      <alignment vertical="center"/>
    </xf>
    <xf numFmtId="0" fontId="12" fillId="12" borderId="0" applyNumberFormat="0" applyBorder="0" applyAlignment="0" applyProtection="0">
      <alignment vertical="center"/>
    </xf>
    <xf numFmtId="0" fontId="62" fillId="3" borderId="24" applyNumberFormat="0" applyAlignment="0" applyProtection="0">
      <alignment vertical="center"/>
    </xf>
    <xf numFmtId="0" fontId="12" fillId="12" borderId="0" applyNumberFormat="0" applyBorder="0" applyAlignment="0" applyProtection="0">
      <alignment vertical="center"/>
    </xf>
    <xf numFmtId="0" fontId="62" fillId="3" borderId="24" applyNumberFormat="0" applyAlignment="0" applyProtection="0">
      <alignment vertical="center"/>
    </xf>
    <xf numFmtId="0" fontId="12" fillId="12" borderId="0" applyNumberFormat="0" applyBorder="0" applyAlignment="0" applyProtection="0">
      <alignment vertical="center"/>
    </xf>
    <xf numFmtId="0" fontId="56" fillId="23" borderId="0" applyNumberFormat="0" applyBorder="0" applyAlignment="0" applyProtection="0">
      <alignment vertical="center"/>
    </xf>
    <xf numFmtId="0" fontId="12" fillId="12" borderId="0" applyNumberFormat="0" applyBorder="0" applyAlignment="0" applyProtection="0">
      <alignment vertical="center"/>
    </xf>
    <xf numFmtId="0" fontId="12" fillId="21" borderId="0" applyNumberFormat="0" applyBorder="0" applyAlignment="0" applyProtection="0">
      <alignment vertical="center"/>
    </xf>
    <xf numFmtId="0" fontId="3" fillId="5" borderId="18" applyNumberFormat="0" applyFont="0" applyAlignment="0" applyProtection="0">
      <alignment vertical="center"/>
    </xf>
    <xf numFmtId="0" fontId="56" fillId="23"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56" fillId="28" borderId="0" applyNumberFormat="0" applyBorder="0" applyAlignment="0" applyProtection="0">
      <alignment vertical="center"/>
    </xf>
    <xf numFmtId="0" fontId="12" fillId="13" borderId="0" applyNumberFormat="0" applyBorder="0" applyAlignment="0" applyProtection="0">
      <alignment vertical="center"/>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12" fillId="12" borderId="0" applyNumberFormat="0" applyBorder="0" applyAlignment="0" applyProtection="0">
      <alignment vertical="center"/>
    </xf>
    <xf numFmtId="0" fontId="12" fillId="21" borderId="0" applyNumberFormat="0" applyBorder="0" applyAlignment="0" applyProtection="0">
      <alignment vertical="center"/>
    </xf>
    <xf numFmtId="0" fontId="12" fillId="13" borderId="0" applyNumberFormat="0" applyBorder="0" applyAlignment="0" applyProtection="0">
      <alignment vertical="center"/>
    </xf>
    <xf numFmtId="0" fontId="3" fillId="5" borderId="18" applyNumberFormat="0" applyFont="0" applyAlignment="0" applyProtection="0">
      <alignment vertical="center"/>
    </xf>
    <xf numFmtId="0" fontId="12" fillId="12" borderId="0" applyNumberFormat="0" applyBorder="0" applyAlignment="0" applyProtection="0">
      <alignment vertical="center"/>
    </xf>
    <xf numFmtId="0" fontId="56" fillId="17" borderId="0" applyNumberFormat="0" applyBorder="0" applyAlignment="0" applyProtection="0">
      <alignment vertical="center"/>
    </xf>
    <xf numFmtId="0" fontId="63" fillId="18" borderId="26" applyNumberFormat="0" applyAlignment="0" applyProtection="0">
      <alignment vertical="center"/>
    </xf>
    <xf numFmtId="0" fontId="12" fillId="12" borderId="0" applyNumberFormat="0" applyBorder="0" applyAlignment="0" applyProtection="0">
      <alignment vertical="center"/>
    </xf>
    <xf numFmtId="0" fontId="12" fillId="11"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4" fillId="0" borderId="1">
      <alignment horizontal="distributed" vertical="center" wrapText="1"/>
    </xf>
    <xf numFmtId="0" fontId="12" fillId="12" borderId="0" applyNumberFormat="0" applyBorder="0" applyAlignment="0" applyProtection="0">
      <alignment vertical="center"/>
    </xf>
    <xf numFmtId="0" fontId="56" fillId="23" borderId="0" applyNumberFormat="0" applyBorder="0" applyAlignment="0" applyProtection="0">
      <alignment vertical="center"/>
    </xf>
    <xf numFmtId="0" fontId="12" fillId="12" borderId="0" applyNumberFormat="0" applyBorder="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12" fillId="12" borderId="0" applyNumberFormat="0" applyBorder="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12" fillId="12" borderId="0" applyNumberFormat="0" applyBorder="0" applyAlignment="0" applyProtection="0">
      <alignment vertical="center"/>
    </xf>
    <xf numFmtId="178" fontId="3" fillId="0" borderId="0" applyFont="0" applyFill="0" applyBorder="0" applyAlignment="0" applyProtection="0"/>
    <xf numFmtId="0" fontId="21" fillId="0" borderId="27" applyNumberFormat="0" applyFill="0" applyAlignment="0" applyProtection="0">
      <alignment vertical="center"/>
    </xf>
    <xf numFmtId="0" fontId="12" fillId="12" borderId="0" applyNumberFormat="0" applyBorder="0" applyAlignment="0" applyProtection="0">
      <alignment vertical="center"/>
    </xf>
    <xf numFmtId="0" fontId="56" fillId="23" borderId="0" applyNumberFormat="0" applyBorder="0" applyAlignment="0" applyProtection="0">
      <alignment vertical="center"/>
    </xf>
    <xf numFmtId="0" fontId="12" fillId="12" borderId="0" applyNumberFormat="0" applyBorder="0" applyAlignment="0" applyProtection="0">
      <alignment vertical="center"/>
    </xf>
    <xf numFmtId="0" fontId="56" fillId="23"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21" borderId="0" applyNumberFormat="0" applyBorder="0" applyAlignment="0" applyProtection="0">
      <alignment vertical="center"/>
    </xf>
    <xf numFmtId="0" fontId="12" fillId="13" borderId="0" applyNumberFormat="0" applyBorder="0" applyAlignment="0" applyProtection="0">
      <alignment vertical="center"/>
    </xf>
    <xf numFmtId="0" fontId="12" fillId="24"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3" fillId="5" borderId="18" applyNumberFormat="0" applyFont="0" applyAlignment="0" applyProtection="0">
      <alignment vertical="center"/>
    </xf>
    <xf numFmtId="0" fontId="12" fillId="12" borderId="0" applyNumberFormat="0" applyBorder="0" applyAlignment="0" applyProtection="0">
      <alignment vertical="center"/>
    </xf>
    <xf numFmtId="178" fontId="3" fillId="0" borderId="0" applyFont="0" applyFill="0" applyBorder="0" applyAlignment="0" applyProtection="0"/>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8"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56" fillId="11" borderId="0" applyNumberFormat="0" applyBorder="0" applyAlignment="0" applyProtection="0">
      <alignment vertical="center"/>
    </xf>
    <xf numFmtId="0" fontId="12" fillId="12" borderId="0" applyNumberFormat="0" applyBorder="0" applyAlignment="0" applyProtection="0">
      <alignment vertical="center"/>
    </xf>
    <xf numFmtId="0" fontId="56" fillId="20" borderId="0" applyNumberFormat="0" applyBorder="0" applyAlignment="0" applyProtection="0">
      <alignment vertical="center"/>
    </xf>
    <xf numFmtId="0" fontId="12" fillId="12" borderId="0" applyNumberFormat="0" applyBorder="0" applyAlignment="0" applyProtection="0">
      <alignment vertical="center"/>
    </xf>
    <xf numFmtId="0" fontId="56" fillId="20" borderId="0" applyNumberFormat="0" applyBorder="0" applyAlignment="0" applyProtection="0">
      <alignment vertical="center"/>
    </xf>
    <xf numFmtId="0" fontId="12" fillId="12" borderId="0" applyNumberFormat="0" applyBorder="0" applyAlignment="0" applyProtection="0">
      <alignment vertical="center"/>
    </xf>
    <xf numFmtId="0" fontId="56" fillId="20" borderId="0" applyNumberFormat="0" applyBorder="0" applyAlignment="0" applyProtection="0">
      <alignment vertical="center"/>
    </xf>
    <xf numFmtId="0" fontId="12" fillId="12" borderId="0" applyNumberFormat="0" applyBorder="0" applyAlignment="0" applyProtection="0">
      <alignment vertical="center"/>
    </xf>
    <xf numFmtId="0" fontId="56" fillId="20" borderId="0" applyNumberFormat="0" applyBorder="0" applyAlignment="0" applyProtection="0">
      <alignment vertical="center"/>
    </xf>
    <xf numFmtId="0" fontId="12" fillId="13" borderId="0" applyNumberFormat="0" applyBorder="0" applyAlignment="0" applyProtection="0">
      <alignment vertical="center"/>
    </xf>
    <xf numFmtId="0" fontId="12" fillId="12" borderId="0" applyNumberFormat="0" applyBorder="0" applyAlignment="0" applyProtection="0">
      <alignment vertical="center"/>
    </xf>
    <xf numFmtId="0" fontId="62" fillId="7" borderId="24" applyNumberFormat="0" applyAlignment="0" applyProtection="0">
      <alignment vertical="center"/>
    </xf>
    <xf numFmtId="0" fontId="56" fillId="20" borderId="0" applyNumberFormat="0" applyBorder="0" applyAlignment="0" applyProtection="0">
      <alignment vertical="center"/>
    </xf>
    <xf numFmtId="0" fontId="12" fillId="12" borderId="0" applyNumberFormat="0" applyBorder="0" applyAlignment="0" applyProtection="0">
      <alignment vertical="center"/>
    </xf>
    <xf numFmtId="0" fontId="56" fillId="20" borderId="0" applyNumberFormat="0" applyBorder="0" applyAlignment="0" applyProtection="0">
      <alignment vertical="center"/>
    </xf>
    <xf numFmtId="0" fontId="12" fillId="12" borderId="0" applyNumberFormat="0" applyBorder="0" applyAlignment="0" applyProtection="0">
      <alignment vertical="center"/>
    </xf>
    <xf numFmtId="0" fontId="56" fillId="20" borderId="0" applyNumberFormat="0" applyBorder="0" applyAlignment="0" applyProtection="0">
      <alignment vertical="center"/>
    </xf>
    <xf numFmtId="0" fontId="12" fillId="13" borderId="0" applyNumberFormat="0" applyBorder="0" applyAlignment="0" applyProtection="0">
      <alignment vertical="center"/>
    </xf>
    <xf numFmtId="0" fontId="12" fillId="12" borderId="0" applyNumberFormat="0" applyBorder="0" applyAlignment="0" applyProtection="0">
      <alignment vertical="center"/>
    </xf>
    <xf numFmtId="0" fontId="12" fillId="19" borderId="0" applyNumberFormat="0" applyBorder="0" applyAlignment="0" applyProtection="0">
      <alignment vertical="center"/>
    </xf>
    <xf numFmtId="0" fontId="56" fillId="20"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3" borderId="0" applyNumberFormat="0" applyBorder="0" applyAlignment="0" applyProtection="0">
      <alignment vertical="center"/>
    </xf>
    <xf numFmtId="0" fontId="56" fillId="23" borderId="0" applyNumberFormat="0" applyBorder="0" applyAlignment="0" applyProtection="0">
      <alignment vertical="center"/>
    </xf>
    <xf numFmtId="0" fontId="12" fillId="12" borderId="0" applyNumberFormat="0" applyBorder="0" applyAlignment="0" applyProtection="0">
      <alignment vertical="center"/>
    </xf>
    <xf numFmtId="0" fontId="56" fillId="17" borderId="0" applyNumberFormat="0" applyBorder="0" applyAlignment="0" applyProtection="0">
      <alignment vertical="center"/>
    </xf>
    <xf numFmtId="0" fontId="56" fillId="23" borderId="0" applyNumberFormat="0" applyBorder="0" applyAlignment="0" applyProtection="0">
      <alignment vertical="center"/>
    </xf>
    <xf numFmtId="0" fontId="12" fillId="12" borderId="0" applyNumberFormat="0" applyBorder="0" applyAlignment="0" applyProtection="0">
      <alignment vertical="center"/>
    </xf>
    <xf numFmtId="0" fontId="56" fillId="17" borderId="0" applyNumberFormat="0" applyBorder="0" applyAlignment="0" applyProtection="0">
      <alignment vertical="center"/>
    </xf>
    <xf numFmtId="0" fontId="12" fillId="13" borderId="0" applyNumberFormat="0" applyBorder="0" applyAlignment="0" applyProtection="0">
      <alignment vertical="center"/>
    </xf>
    <xf numFmtId="0" fontId="12" fillId="12" borderId="0" applyNumberFormat="0" applyBorder="0" applyAlignment="0" applyProtection="0">
      <alignment vertical="center"/>
    </xf>
    <xf numFmtId="0" fontId="63" fillId="18" borderId="26" applyNumberFormat="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60" fillId="18" borderId="26" applyNumberFormat="0" applyAlignment="0" applyProtection="0">
      <alignment vertical="center"/>
    </xf>
    <xf numFmtId="0" fontId="12" fillId="12" borderId="0" applyNumberFormat="0" applyBorder="0" applyAlignment="0" applyProtection="0">
      <alignment vertical="center"/>
    </xf>
    <xf numFmtId="0" fontId="12" fillId="19" borderId="0" applyNumberFormat="0" applyBorder="0" applyAlignment="0" applyProtection="0">
      <alignment vertical="center"/>
    </xf>
    <xf numFmtId="0" fontId="56" fillId="17" borderId="0" applyNumberFormat="0" applyBorder="0" applyAlignment="0" applyProtection="0">
      <alignment vertical="center"/>
    </xf>
    <xf numFmtId="0" fontId="12" fillId="12" borderId="0" applyNumberFormat="0" applyBorder="0" applyAlignment="0" applyProtection="0">
      <alignment vertical="center"/>
    </xf>
    <xf numFmtId="0" fontId="12" fillId="19" borderId="0" applyNumberFormat="0" applyBorder="0" applyAlignment="0" applyProtection="0">
      <alignment vertical="center"/>
    </xf>
    <xf numFmtId="0" fontId="12" fillId="12" borderId="0" applyNumberFormat="0" applyBorder="0" applyAlignment="0" applyProtection="0">
      <alignment vertical="center"/>
    </xf>
    <xf numFmtId="0" fontId="56" fillId="9" borderId="0" applyNumberFormat="0" applyBorder="0" applyAlignment="0" applyProtection="0">
      <alignment vertical="center"/>
    </xf>
    <xf numFmtId="0" fontId="12" fillId="12" borderId="0" applyNumberFormat="0" applyBorder="0" applyAlignment="0" applyProtection="0">
      <alignment vertical="center"/>
    </xf>
    <xf numFmtId="0" fontId="56" fillId="9" borderId="0" applyNumberFormat="0" applyBorder="0" applyAlignment="0" applyProtection="0">
      <alignment vertical="center"/>
    </xf>
    <xf numFmtId="0" fontId="12" fillId="12" borderId="0" applyNumberFormat="0" applyBorder="0" applyAlignment="0" applyProtection="0">
      <alignment vertical="center"/>
    </xf>
    <xf numFmtId="0" fontId="56" fillId="9" borderId="0" applyNumberFormat="0" applyBorder="0" applyAlignment="0" applyProtection="0">
      <alignment vertical="center"/>
    </xf>
    <xf numFmtId="0" fontId="12" fillId="12" borderId="0" applyNumberFormat="0" applyBorder="0" applyAlignment="0" applyProtection="0">
      <alignment vertical="center"/>
    </xf>
    <xf numFmtId="0" fontId="12" fillId="19" borderId="0" applyNumberFormat="0" applyBorder="0" applyAlignment="0" applyProtection="0">
      <alignment vertical="center"/>
    </xf>
    <xf numFmtId="0" fontId="12" fillId="24" borderId="0" applyNumberFormat="0" applyBorder="0" applyAlignment="0" applyProtection="0">
      <alignment vertical="center"/>
    </xf>
    <xf numFmtId="0" fontId="56" fillId="25" borderId="0" applyNumberFormat="0" applyBorder="0" applyAlignment="0" applyProtection="0">
      <alignment vertical="center"/>
    </xf>
    <xf numFmtId="0" fontId="12" fillId="12"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54" fillId="7" borderId="0" applyNumberFormat="0" applyBorder="0" applyAlignment="0" applyProtection="0">
      <alignment vertical="center"/>
    </xf>
    <xf numFmtId="0" fontId="60" fillId="18" borderId="26" applyNumberFormat="0" applyAlignment="0" applyProtection="0">
      <alignment vertical="center"/>
    </xf>
    <xf numFmtId="0" fontId="12" fillId="3" borderId="0" applyNumberFormat="0" applyBorder="0" applyAlignment="0" applyProtection="0">
      <alignment vertical="center"/>
    </xf>
    <xf numFmtId="0" fontId="56" fillId="17" borderId="0" applyNumberFormat="0" applyBorder="0" applyAlignment="0" applyProtection="0">
      <alignment vertical="center"/>
    </xf>
    <xf numFmtId="0" fontId="62" fillId="3" borderId="24" applyNumberFormat="0" applyAlignment="0" applyProtection="0">
      <alignment vertical="center"/>
    </xf>
    <xf numFmtId="0" fontId="12" fillId="19"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56" fillId="20" borderId="0" applyNumberFormat="0" applyBorder="0" applyAlignment="0" applyProtection="0">
      <alignment vertical="center"/>
    </xf>
    <xf numFmtId="0" fontId="12" fillId="3" borderId="0" applyNumberFormat="0" applyBorder="0" applyAlignment="0" applyProtection="0">
      <alignment vertical="center"/>
    </xf>
    <xf numFmtId="0" fontId="55" fillId="3" borderId="23" applyNumberFormat="0" applyAlignment="0" applyProtection="0">
      <alignment vertical="center"/>
    </xf>
    <xf numFmtId="0" fontId="3" fillId="0" borderId="0">
      <alignment vertical="center"/>
    </xf>
    <xf numFmtId="0" fontId="12" fillId="7" borderId="0" applyNumberFormat="0" applyBorder="0" applyAlignment="0" applyProtection="0">
      <alignment vertical="center"/>
    </xf>
    <xf numFmtId="0" fontId="12" fillId="3" borderId="0" applyNumberFormat="0" applyBorder="0" applyAlignment="0" applyProtection="0">
      <alignment vertical="center"/>
    </xf>
    <xf numFmtId="43" fontId="3" fillId="0" borderId="0" applyFont="0" applyFill="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56" fillId="20" borderId="0" applyNumberFormat="0" applyBorder="0" applyAlignment="0" applyProtection="0">
      <alignment vertical="center"/>
    </xf>
    <xf numFmtId="0" fontId="56" fillId="17" borderId="0" applyNumberFormat="0" applyBorder="0" applyAlignment="0" applyProtection="0">
      <alignment vertical="center"/>
    </xf>
    <xf numFmtId="0" fontId="12" fillId="3" borderId="0" applyNumberFormat="0" applyBorder="0" applyAlignment="0" applyProtection="0">
      <alignment vertical="center"/>
    </xf>
    <xf numFmtId="0" fontId="56" fillId="17" borderId="0" applyNumberFormat="0" applyBorder="0" applyAlignment="0" applyProtection="0">
      <alignment vertical="center"/>
    </xf>
    <xf numFmtId="0" fontId="12" fillId="7" borderId="0" applyNumberFormat="0" applyBorder="0" applyAlignment="0" applyProtection="0">
      <alignment vertical="center"/>
    </xf>
    <xf numFmtId="0" fontId="12" fillId="3" borderId="0" applyNumberFormat="0" applyBorder="0" applyAlignment="0" applyProtection="0">
      <alignment vertical="center"/>
    </xf>
    <xf numFmtId="0" fontId="56" fillId="9" borderId="0" applyNumberFormat="0" applyBorder="0" applyAlignment="0" applyProtection="0">
      <alignment vertical="center"/>
    </xf>
    <xf numFmtId="0" fontId="56" fillId="17" borderId="0" applyNumberFormat="0" applyBorder="0" applyAlignment="0" applyProtection="0">
      <alignment vertical="center"/>
    </xf>
    <xf numFmtId="0" fontId="12" fillId="12" borderId="0" applyNumberFormat="0" applyBorder="0" applyAlignment="0" applyProtection="0">
      <alignment vertical="center"/>
    </xf>
    <xf numFmtId="0" fontId="56" fillId="17" borderId="0" applyNumberFormat="0" applyBorder="0" applyAlignment="0" applyProtection="0">
      <alignment vertical="center"/>
    </xf>
    <xf numFmtId="0" fontId="12" fillId="12" borderId="0" applyNumberFormat="0" applyBorder="0" applyAlignment="0" applyProtection="0">
      <alignment vertical="center"/>
    </xf>
    <xf numFmtId="0" fontId="12" fillId="24"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4" fillId="23" borderId="0" applyNumberFormat="0" applyBorder="0" applyAlignment="0" applyProtection="0">
      <alignment vertical="center"/>
    </xf>
    <xf numFmtId="0" fontId="12" fillId="22" borderId="0" applyNumberFormat="0" applyBorder="0" applyAlignment="0" applyProtection="0">
      <alignment vertical="center"/>
    </xf>
    <xf numFmtId="0" fontId="55" fillId="7" borderId="23" applyNumberFormat="0" applyAlignment="0" applyProtection="0">
      <alignment vertical="center"/>
    </xf>
    <xf numFmtId="0" fontId="12" fillId="13" borderId="0" applyNumberFormat="0" applyBorder="0" applyAlignment="0" applyProtection="0">
      <alignment vertical="center"/>
    </xf>
    <xf numFmtId="0" fontId="12" fillId="24" borderId="0" applyNumberFormat="0" applyBorder="0" applyAlignment="0" applyProtection="0">
      <alignment vertical="center"/>
    </xf>
    <xf numFmtId="0" fontId="12" fillId="13" borderId="0" applyNumberFormat="0" applyBorder="0" applyAlignment="0" applyProtection="0">
      <alignment vertical="center"/>
    </xf>
    <xf numFmtId="0" fontId="12" fillId="22" borderId="0" applyNumberFormat="0" applyBorder="0" applyAlignment="0" applyProtection="0">
      <alignment vertical="center"/>
    </xf>
    <xf numFmtId="0" fontId="4" fillId="0" borderId="1">
      <alignment horizontal="distributed" vertical="center" wrapText="1"/>
    </xf>
    <xf numFmtId="0" fontId="12" fillId="13" borderId="0" applyNumberFormat="0" applyBorder="0" applyAlignment="0" applyProtection="0">
      <alignment vertical="center"/>
    </xf>
    <xf numFmtId="0" fontId="12" fillId="22" borderId="0" applyNumberFormat="0" applyBorder="0" applyAlignment="0" applyProtection="0">
      <alignment vertical="center"/>
    </xf>
    <xf numFmtId="0" fontId="4" fillId="0" borderId="1">
      <alignment horizontal="distributed" vertical="center" wrapText="1"/>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8"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95" fillId="0" borderId="0"/>
    <xf numFmtId="0" fontId="56" fillId="20" borderId="0" applyNumberFormat="0" applyBorder="0" applyAlignment="0" applyProtection="0">
      <alignment vertical="center"/>
    </xf>
    <xf numFmtId="0" fontId="12" fillId="11" borderId="0" applyNumberFormat="0" applyBorder="0" applyAlignment="0" applyProtection="0">
      <alignment vertical="center"/>
    </xf>
    <xf numFmtId="0" fontId="12" fillId="24" borderId="0" applyNumberFormat="0" applyBorder="0" applyAlignment="0" applyProtection="0">
      <alignment vertical="center"/>
    </xf>
    <xf numFmtId="0" fontId="12" fillId="8" borderId="0" applyNumberFormat="0" applyBorder="0" applyAlignment="0" applyProtection="0">
      <alignment vertical="center"/>
    </xf>
    <xf numFmtId="0" fontId="12" fillId="24" borderId="0" applyNumberFormat="0" applyBorder="0" applyAlignment="0" applyProtection="0">
      <alignment vertical="center"/>
    </xf>
    <xf numFmtId="0" fontId="54" fillId="9" borderId="0" applyNumberFormat="0" applyBorder="0" applyAlignment="0" applyProtection="0">
      <alignment vertical="center"/>
    </xf>
    <xf numFmtId="0" fontId="12" fillId="24" borderId="0" applyNumberFormat="0" applyBorder="0" applyAlignment="0" applyProtection="0">
      <alignment vertical="center"/>
    </xf>
    <xf numFmtId="0" fontId="54" fillId="9" borderId="0" applyNumberFormat="0" applyBorder="0" applyAlignment="0" applyProtection="0">
      <alignment vertical="center"/>
    </xf>
    <xf numFmtId="0" fontId="12" fillId="24" borderId="0" applyNumberFormat="0" applyBorder="0" applyAlignment="0" applyProtection="0">
      <alignment vertical="center"/>
    </xf>
    <xf numFmtId="0" fontId="54" fillId="9" borderId="0" applyNumberFormat="0" applyBorder="0" applyAlignment="0" applyProtection="0">
      <alignment vertical="center"/>
    </xf>
    <xf numFmtId="0" fontId="56" fillId="18" borderId="0" applyNumberFormat="0" applyBorder="0" applyAlignment="0" applyProtection="0">
      <alignment vertical="center"/>
    </xf>
    <xf numFmtId="0" fontId="56" fillId="9" borderId="0" applyNumberFormat="0" applyBorder="0" applyAlignment="0" applyProtection="0">
      <alignment vertical="center"/>
    </xf>
    <xf numFmtId="0" fontId="12" fillId="24" borderId="0" applyNumberFormat="0" applyBorder="0" applyAlignment="0" applyProtection="0">
      <alignment vertical="center"/>
    </xf>
    <xf numFmtId="0" fontId="54" fillId="9"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8" borderId="0" applyNumberFormat="0" applyBorder="0" applyAlignment="0" applyProtection="0">
      <alignment vertical="center"/>
    </xf>
    <xf numFmtId="0" fontId="12" fillId="24"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24" borderId="0" applyNumberFormat="0" applyBorder="0" applyAlignment="0" applyProtection="0">
      <alignment vertical="center"/>
    </xf>
    <xf numFmtId="0" fontId="62" fillId="7" borderId="24" applyNumberFormat="0" applyAlignment="0" applyProtection="0">
      <alignment vertical="center"/>
    </xf>
    <xf numFmtId="0" fontId="12" fillId="13" borderId="0" applyNumberFormat="0" applyBorder="0" applyAlignment="0" applyProtection="0">
      <alignment vertical="center"/>
    </xf>
    <xf numFmtId="0" fontId="54" fillId="9"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54" fillId="9"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179" fontId="4" fillId="0" borderId="1">
      <alignment vertical="center"/>
      <protection locked="0"/>
    </xf>
    <xf numFmtId="0" fontId="95" fillId="0" borderId="0"/>
    <xf numFmtId="0" fontId="12" fillId="24"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56" fillId="11" borderId="0" applyNumberFormat="0" applyBorder="0" applyAlignment="0" applyProtection="0">
      <alignment vertical="center"/>
    </xf>
    <xf numFmtId="0" fontId="12" fillId="13" borderId="0" applyNumberFormat="0" applyBorder="0" applyAlignment="0" applyProtection="0">
      <alignment vertical="center"/>
    </xf>
    <xf numFmtId="0" fontId="56" fillId="11" borderId="0" applyNumberFormat="0" applyBorder="0" applyAlignment="0" applyProtection="0">
      <alignment vertical="center"/>
    </xf>
    <xf numFmtId="0" fontId="54" fillId="9" borderId="0" applyNumberFormat="0" applyBorder="0" applyAlignment="0" applyProtection="0">
      <alignment vertical="center"/>
    </xf>
    <xf numFmtId="0" fontId="12" fillId="13" borderId="0" applyNumberFormat="0" applyBorder="0" applyAlignment="0" applyProtection="0">
      <alignment vertical="center"/>
    </xf>
    <xf numFmtId="0" fontId="54" fillId="9" borderId="0" applyNumberFormat="0" applyBorder="0" applyAlignment="0" applyProtection="0">
      <alignment vertical="center"/>
    </xf>
    <xf numFmtId="0" fontId="68" fillId="0" borderId="0" applyNumberFormat="0" applyFill="0" applyBorder="0" applyAlignment="0" applyProtection="0">
      <alignment vertical="center"/>
    </xf>
    <xf numFmtId="0" fontId="12" fillId="11" borderId="0" applyNumberFormat="0" applyBorder="0" applyAlignment="0" applyProtection="0">
      <alignment vertical="center"/>
    </xf>
    <xf numFmtId="0" fontId="12" fillId="13" borderId="0" applyNumberFormat="0" applyBorder="0" applyAlignment="0" applyProtection="0">
      <alignment vertical="center"/>
    </xf>
    <xf numFmtId="0" fontId="54" fillId="9" borderId="0" applyNumberFormat="0" applyBorder="0" applyAlignment="0" applyProtection="0">
      <alignment vertical="center"/>
    </xf>
    <xf numFmtId="0" fontId="12" fillId="13" borderId="0" applyNumberFormat="0" applyBorder="0" applyAlignment="0" applyProtection="0">
      <alignment vertical="center"/>
    </xf>
    <xf numFmtId="0" fontId="56" fillId="11" borderId="0" applyNumberFormat="0" applyBorder="0" applyAlignment="0" applyProtection="0">
      <alignment vertical="center"/>
    </xf>
    <xf numFmtId="0" fontId="54" fillId="9" borderId="0" applyNumberFormat="0" applyBorder="0" applyAlignment="0" applyProtection="0">
      <alignment vertical="center"/>
    </xf>
    <xf numFmtId="0" fontId="12" fillId="13" borderId="0" applyNumberFormat="0" applyBorder="0" applyAlignment="0" applyProtection="0">
      <alignment vertical="center"/>
    </xf>
    <xf numFmtId="0" fontId="56" fillId="11" borderId="0" applyNumberFormat="0" applyBorder="0" applyAlignment="0" applyProtection="0">
      <alignment vertical="center"/>
    </xf>
    <xf numFmtId="0" fontId="12" fillId="13" borderId="0" applyNumberFormat="0" applyBorder="0" applyAlignment="0" applyProtection="0">
      <alignment vertical="center"/>
    </xf>
    <xf numFmtId="0" fontId="56" fillId="11" borderId="0" applyNumberFormat="0" applyBorder="0" applyAlignment="0" applyProtection="0">
      <alignment vertical="center"/>
    </xf>
    <xf numFmtId="0" fontId="12" fillId="13" borderId="0" applyNumberFormat="0" applyBorder="0" applyAlignment="0" applyProtection="0">
      <alignment vertical="center"/>
    </xf>
    <xf numFmtId="0" fontId="56" fillId="9" borderId="0" applyNumberFormat="0" applyBorder="0" applyAlignment="0" applyProtection="0">
      <alignment vertical="center"/>
    </xf>
    <xf numFmtId="0" fontId="12" fillId="13" borderId="0" applyNumberFormat="0" applyBorder="0" applyAlignment="0" applyProtection="0">
      <alignment vertical="center"/>
    </xf>
    <xf numFmtId="0" fontId="56" fillId="11" borderId="0" applyNumberFormat="0" applyBorder="0" applyAlignment="0" applyProtection="0">
      <alignment vertical="center"/>
    </xf>
    <xf numFmtId="0" fontId="56" fillId="26" borderId="0" applyNumberFormat="0" applyBorder="0" applyAlignment="0" applyProtection="0">
      <alignment vertical="center"/>
    </xf>
    <xf numFmtId="0" fontId="63" fillId="18" borderId="26" applyNumberFormat="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6" fillId="26"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4" fillId="11" borderId="0" applyNumberFormat="0" applyBorder="0" applyAlignment="0" applyProtection="0">
      <alignment vertical="center"/>
    </xf>
    <xf numFmtId="0" fontId="56" fillId="20" borderId="0" applyNumberFormat="0" applyBorder="0" applyAlignment="0" applyProtection="0">
      <alignment vertical="center"/>
    </xf>
    <xf numFmtId="0" fontId="12" fillId="13" borderId="0" applyNumberFormat="0" applyBorder="0" applyAlignment="0" applyProtection="0">
      <alignment vertical="center"/>
    </xf>
    <xf numFmtId="0" fontId="54" fillId="11" borderId="0" applyNumberFormat="0" applyBorder="0" applyAlignment="0" applyProtection="0">
      <alignment vertical="center"/>
    </xf>
    <xf numFmtId="0" fontId="56" fillId="20" borderId="0" applyNumberFormat="0" applyBorder="0" applyAlignment="0" applyProtection="0">
      <alignment vertical="center"/>
    </xf>
    <xf numFmtId="0" fontId="12" fillId="13" borderId="0" applyNumberFormat="0" applyBorder="0" applyAlignment="0" applyProtection="0">
      <alignment vertical="center"/>
    </xf>
    <xf numFmtId="0" fontId="12" fillId="24" borderId="0" applyNumberFormat="0" applyBorder="0" applyAlignment="0" applyProtection="0">
      <alignment vertical="center"/>
    </xf>
    <xf numFmtId="0" fontId="60" fillId="18" borderId="26" applyNumberFormat="0" applyAlignment="0" applyProtection="0">
      <alignment vertical="center"/>
    </xf>
    <xf numFmtId="0" fontId="12" fillId="24" borderId="0" applyNumberFormat="0" applyBorder="0" applyAlignment="0" applyProtection="0">
      <alignment vertical="center"/>
    </xf>
    <xf numFmtId="0" fontId="56" fillId="9" borderId="0" applyNumberFormat="0" applyBorder="0" applyAlignment="0" applyProtection="0">
      <alignment vertical="center"/>
    </xf>
    <xf numFmtId="0" fontId="60" fillId="18" borderId="26" applyNumberFormat="0" applyAlignment="0" applyProtection="0">
      <alignment vertical="center"/>
    </xf>
    <xf numFmtId="0" fontId="12" fillId="24" borderId="0" applyNumberFormat="0" applyBorder="0" applyAlignment="0" applyProtection="0">
      <alignment vertical="center"/>
    </xf>
    <xf numFmtId="0" fontId="56" fillId="17" borderId="0" applyNumberFormat="0" applyBorder="0" applyAlignment="0" applyProtection="0">
      <alignment vertical="center"/>
    </xf>
    <xf numFmtId="0" fontId="60" fillId="18" borderId="26" applyNumberFormat="0" applyAlignment="0" applyProtection="0">
      <alignment vertical="center"/>
    </xf>
    <xf numFmtId="0" fontId="12" fillId="24" borderId="0" applyNumberFormat="0" applyBorder="0" applyAlignment="0" applyProtection="0">
      <alignment vertical="center"/>
    </xf>
    <xf numFmtId="0" fontId="56" fillId="9" borderId="0" applyNumberFormat="0" applyBorder="0" applyAlignment="0" applyProtection="0">
      <alignment vertical="center"/>
    </xf>
    <xf numFmtId="0" fontId="63" fillId="18" borderId="26" applyNumberFormat="0" applyAlignment="0" applyProtection="0">
      <alignment vertical="center"/>
    </xf>
    <xf numFmtId="0" fontId="12" fillId="13" borderId="0" applyNumberFormat="0" applyBorder="0" applyAlignment="0" applyProtection="0">
      <alignment vertical="center"/>
    </xf>
    <xf numFmtId="0" fontId="3" fillId="5" borderId="18" applyNumberFormat="0" applyFont="0" applyAlignment="0" applyProtection="0">
      <alignment vertical="center"/>
    </xf>
    <xf numFmtId="0" fontId="12" fillId="11" borderId="0" applyNumberFormat="0" applyBorder="0" applyAlignment="0" applyProtection="0">
      <alignment vertical="center"/>
    </xf>
    <xf numFmtId="0" fontId="63" fillId="18" borderId="26" applyNumberFormat="0" applyAlignment="0" applyProtection="0">
      <alignment vertical="center"/>
    </xf>
    <xf numFmtId="0" fontId="12" fillId="13" borderId="0" applyNumberFormat="0" applyBorder="0" applyAlignment="0" applyProtection="0">
      <alignment vertical="center"/>
    </xf>
    <xf numFmtId="0" fontId="3" fillId="5" borderId="18" applyNumberFormat="0" applyFont="0" applyAlignment="0" applyProtection="0">
      <alignment vertical="center"/>
    </xf>
    <xf numFmtId="0" fontId="56" fillId="9" borderId="0" applyNumberFormat="0" applyBorder="0" applyAlignment="0" applyProtection="0">
      <alignment vertical="center"/>
    </xf>
    <xf numFmtId="0" fontId="63" fillId="18" borderId="26" applyNumberFormat="0" applyAlignment="0" applyProtection="0">
      <alignment vertical="center"/>
    </xf>
    <xf numFmtId="0" fontId="12" fillId="13" borderId="0" applyNumberFormat="0" applyBorder="0" applyAlignment="0" applyProtection="0">
      <alignment vertical="center"/>
    </xf>
    <xf numFmtId="0" fontId="54" fillId="9"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54" fillId="9"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6" fillId="11" borderId="0" applyNumberFormat="0" applyBorder="0" applyAlignment="0" applyProtection="0">
      <alignment vertical="center"/>
    </xf>
    <xf numFmtId="0" fontId="12" fillId="13" borderId="0" applyNumberFormat="0" applyBorder="0" applyAlignment="0" applyProtection="0">
      <alignment vertical="center"/>
    </xf>
    <xf numFmtId="0" fontId="56" fillId="11" borderId="0" applyNumberFormat="0" applyBorder="0" applyAlignment="0" applyProtection="0">
      <alignment vertical="center"/>
    </xf>
    <xf numFmtId="0" fontId="12" fillId="13" borderId="0" applyNumberFormat="0" applyBorder="0" applyAlignment="0" applyProtection="0">
      <alignment vertical="center"/>
    </xf>
    <xf numFmtId="0" fontId="54" fillId="9" borderId="0" applyNumberFormat="0" applyBorder="0" applyAlignment="0" applyProtection="0">
      <alignment vertical="center"/>
    </xf>
    <xf numFmtId="0" fontId="12" fillId="24" borderId="0" applyNumberFormat="0" applyBorder="0" applyAlignment="0" applyProtection="0">
      <alignment vertical="center"/>
    </xf>
    <xf numFmtId="0" fontId="54" fillId="9"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0"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5" fillId="3" borderId="23" applyNumberFormat="0" applyAlignment="0" applyProtection="0">
      <alignment vertical="center"/>
    </xf>
    <xf numFmtId="0" fontId="56"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9" borderId="0" applyNumberFormat="0" applyBorder="0" applyAlignment="0" applyProtection="0">
      <alignment vertical="center"/>
    </xf>
    <xf numFmtId="0" fontId="54" fillId="11" borderId="0" applyNumberFormat="0" applyBorder="0" applyAlignment="0" applyProtection="0">
      <alignment vertical="center"/>
    </xf>
    <xf numFmtId="0" fontId="56" fillId="20" borderId="0" applyNumberFormat="0" applyBorder="0" applyAlignment="0" applyProtection="0">
      <alignment vertical="center"/>
    </xf>
    <xf numFmtId="0" fontId="57" fillId="13" borderId="24" applyNumberFormat="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54" fillId="11" borderId="0" applyNumberFormat="0" applyBorder="0" applyAlignment="0" applyProtection="0">
      <alignment vertical="center"/>
    </xf>
    <xf numFmtId="0" fontId="56" fillId="20" borderId="0" applyNumberFormat="0" applyBorder="0" applyAlignment="0" applyProtection="0">
      <alignment vertical="center"/>
    </xf>
    <xf numFmtId="0" fontId="12" fillId="14"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43" fontId="3" fillId="0" borderId="0" applyFont="0" applyFill="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9" borderId="0" applyNumberFormat="0" applyBorder="0" applyAlignment="0" applyProtection="0">
      <alignment vertical="center"/>
    </xf>
    <xf numFmtId="0" fontId="12" fillId="13" borderId="0" applyNumberFormat="0" applyBorder="0" applyAlignment="0" applyProtection="0">
      <alignment vertical="center"/>
    </xf>
    <xf numFmtId="0" fontId="62" fillId="7" borderId="24" applyNumberFormat="0" applyAlignment="0" applyProtection="0">
      <alignment vertical="center"/>
    </xf>
    <xf numFmtId="0" fontId="12" fillId="19" borderId="0" applyNumberFormat="0" applyBorder="0" applyAlignment="0" applyProtection="0">
      <alignment vertical="center"/>
    </xf>
    <xf numFmtId="0" fontId="12" fillId="13" borderId="0" applyNumberFormat="0" applyBorder="0" applyAlignment="0" applyProtection="0">
      <alignment vertical="center"/>
    </xf>
    <xf numFmtId="0" fontId="3" fillId="5" borderId="18" applyNumberFormat="0" applyFont="0" applyAlignment="0" applyProtection="0">
      <alignment vertical="center"/>
    </xf>
    <xf numFmtId="0" fontId="56" fillId="15" borderId="0" applyNumberFormat="0" applyBorder="0" applyAlignment="0" applyProtection="0">
      <alignment vertical="center"/>
    </xf>
    <xf numFmtId="1" fontId="4" fillId="0" borderId="1">
      <alignment vertical="center"/>
      <protection locked="0"/>
    </xf>
    <xf numFmtId="0" fontId="12" fillId="22" borderId="0" applyNumberFormat="0" applyBorder="0" applyAlignment="0" applyProtection="0">
      <alignment vertical="center"/>
    </xf>
    <xf numFmtId="0" fontId="12" fillId="13" borderId="0" applyNumberFormat="0" applyBorder="0" applyAlignment="0" applyProtection="0">
      <alignment vertical="center"/>
    </xf>
    <xf numFmtId="0" fontId="12" fillId="22" borderId="0" applyNumberFormat="0" applyBorder="0" applyAlignment="0" applyProtection="0">
      <alignment vertical="center"/>
    </xf>
    <xf numFmtId="0" fontId="12" fillId="7" borderId="0" applyNumberFormat="0" applyBorder="0" applyAlignment="0" applyProtection="0">
      <alignment vertical="center"/>
    </xf>
    <xf numFmtId="0" fontId="54" fillId="23" borderId="0" applyNumberFormat="0" applyBorder="0" applyAlignment="0" applyProtection="0">
      <alignment vertical="center"/>
    </xf>
    <xf numFmtId="0" fontId="12" fillId="24" borderId="0" applyNumberFormat="0" applyBorder="0" applyAlignment="0" applyProtection="0">
      <alignment vertical="center"/>
    </xf>
    <xf numFmtId="0" fontId="54" fillId="23" borderId="0" applyNumberFormat="0" applyBorder="0" applyAlignment="0" applyProtection="0">
      <alignment vertical="center"/>
    </xf>
    <xf numFmtId="0" fontId="12" fillId="24" borderId="0" applyNumberFormat="0" applyBorder="0" applyAlignment="0" applyProtection="0">
      <alignment vertical="center"/>
    </xf>
    <xf numFmtId="0" fontId="54" fillId="23"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14" borderId="0" applyNumberFormat="0" applyBorder="0" applyAlignment="0" applyProtection="0">
      <alignment vertical="center"/>
    </xf>
    <xf numFmtId="0" fontId="12" fillId="24" borderId="0" applyNumberFormat="0" applyBorder="0" applyAlignment="0" applyProtection="0">
      <alignment vertical="center"/>
    </xf>
    <xf numFmtId="0" fontId="12" fillId="20" borderId="0" applyNumberFormat="0" applyBorder="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12" fillId="20"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56" fillId="9" borderId="0" applyNumberFormat="0" applyBorder="0" applyAlignment="0" applyProtection="0">
      <alignment vertical="center"/>
    </xf>
    <xf numFmtId="0" fontId="54" fillId="23" borderId="0" applyNumberFormat="0" applyBorder="0" applyAlignment="0" applyProtection="0">
      <alignment vertical="center"/>
    </xf>
    <xf numFmtId="0" fontId="63" fillId="18" borderId="26" applyNumberFormat="0" applyAlignment="0" applyProtection="0">
      <alignment vertical="center"/>
    </xf>
    <xf numFmtId="0" fontId="12" fillId="24" borderId="0" applyNumberFormat="0" applyBorder="0" applyAlignment="0" applyProtection="0">
      <alignment vertical="center"/>
    </xf>
    <xf numFmtId="0" fontId="54" fillId="23" borderId="0" applyNumberFormat="0" applyBorder="0" applyAlignment="0" applyProtection="0">
      <alignment vertical="center"/>
    </xf>
    <xf numFmtId="0" fontId="12" fillId="24" borderId="0" applyNumberFormat="0" applyBorder="0" applyAlignment="0" applyProtection="0">
      <alignment vertical="center"/>
    </xf>
    <xf numFmtId="0" fontId="56" fillId="16"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54" fillId="13"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54" fillId="25" borderId="0" applyNumberFormat="0" applyBorder="0" applyAlignment="0" applyProtection="0">
      <alignment vertical="center"/>
    </xf>
    <xf numFmtId="0" fontId="56" fillId="11"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19" borderId="0" applyNumberFormat="0" applyBorder="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12" fillId="24" borderId="0" applyNumberFormat="0" applyBorder="0" applyAlignment="0" applyProtection="0">
      <alignment vertical="center"/>
    </xf>
    <xf numFmtId="0" fontId="54" fillId="23" borderId="0" applyNumberFormat="0" applyBorder="0" applyAlignment="0" applyProtection="0">
      <alignment vertical="center"/>
    </xf>
    <xf numFmtId="0" fontId="62" fillId="7" borderId="24" applyNumberFormat="0" applyAlignment="0" applyProtection="0">
      <alignment vertical="center"/>
    </xf>
    <xf numFmtId="0" fontId="12" fillId="24" borderId="0" applyNumberFormat="0" applyBorder="0" applyAlignment="0" applyProtection="0">
      <alignment vertical="center"/>
    </xf>
    <xf numFmtId="0" fontId="54" fillId="23" borderId="0" applyNumberFormat="0" applyBorder="0" applyAlignment="0" applyProtection="0">
      <alignment vertical="center"/>
    </xf>
    <xf numFmtId="0" fontId="12" fillId="24" borderId="0" applyNumberFormat="0" applyBorder="0" applyAlignment="0" applyProtection="0">
      <alignment vertical="center"/>
    </xf>
    <xf numFmtId="0" fontId="3" fillId="5" borderId="18" applyNumberFormat="0" applyFont="0" applyAlignment="0" applyProtection="0">
      <alignment vertical="center"/>
    </xf>
    <xf numFmtId="0" fontId="12" fillId="24" borderId="0" applyNumberFormat="0" applyBorder="0" applyAlignment="0" applyProtection="0">
      <alignment vertical="center"/>
    </xf>
    <xf numFmtId="0" fontId="3" fillId="5" borderId="18" applyNumberFormat="0" applyFont="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3" borderId="0" applyNumberFormat="0" applyBorder="0" applyAlignment="0" applyProtection="0">
      <alignment vertical="center"/>
    </xf>
    <xf numFmtId="0" fontId="54" fillId="23" borderId="0" applyNumberFormat="0" applyBorder="0" applyAlignment="0" applyProtection="0">
      <alignment vertical="center"/>
    </xf>
    <xf numFmtId="0" fontId="12" fillId="24" borderId="0" applyNumberFormat="0" applyBorder="0" applyAlignment="0" applyProtection="0">
      <alignment vertical="center"/>
    </xf>
    <xf numFmtId="0" fontId="12" fillId="21" borderId="0" applyNumberFormat="0" applyBorder="0" applyAlignment="0" applyProtection="0">
      <alignment vertical="center"/>
    </xf>
    <xf numFmtId="0" fontId="54" fillId="23"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56" fillId="23" borderId="0" applyNumberFormat="0" applyBorder="0" applyAlignment="0" applyProtection="0">
      <alignment vertical="center"/>
    </xf>
    <xf numFmtId="0" fontId="3" fillId="0" borderId="0"/>
    <xf numFmtId="0" fontId="95" fillId="0" borderId="0">
      <alignment vertical="center"/>
    </xf>
    <xf numFmtId="0" fontId="54" fillId="9" borderId="0" applyNumberFormat="0" applyBorder="0" applyAlignment="0" applyProtection="0">
      <alignment vertical="center"/>
    </xf>
    <xf numFmtId="0" fontId="12" fillId="24" borderId="0" applyNumberFormat="0" applyBorder="0" applyAlignment="0" applyProtection="0">
      <alignment vertical="center"/>
    </xf>
    <xf numFmtId="0" fontId="12" fillId="19" borderId="0" applyNumberFormat="0" applyBorder="0" applyAlignment="0" applyProtection="0">
      <alignment vertical="center"/>
    </xf>
    <xf numFmtId="0" fontId="12" fillId="13" borderId="0" applyNumberFormat="0" applyBorder="0" applyAlignment="0" applyProtection="0">
      <alignment vertical="center"/>
    </xf>
    <xf numFmtId="0" fontId="12" fillId="24" borderId="0" applyNumberFormat="0" applyBorder="0" applyAlignment="0" applyProtection="0">
      <alignment vertical="center"/>
    </xf>
    <xf numFmtId="0" fontId="56" fillId="9" borderId="0" applyNumberFormat="0" applyBorder="0" applyAlignment="0" applyProtection="0">
      <alignment vertical="center"/>
    </xf>
    <xf numFmtId="0" fontId="3" fillId="0" borderId="0"/>
    <xf numFmtId="0" fontId="12" fillId="19" borderId="0" applyNumberFormat="0" applyBorder="0" applyAlignment="0" applyProtection="0">
      <alignment vertical="center"/>
    </xf>
    <xf numFmtId="0" fontId="63" fillId="18" borderId="26" applyNumberFormat="0" applyAlignment="0" applyProtection="0">
      <alignment vertical="center"/>
    </xf>
    <xf numFmtId="0" fontId="12" fillId="24" borderId="0" applyNumberFormat="0" applyBorder="0" applyAlignment="0" applyProtection="0">
      <alignment vertical="center"/>
    </xf>
    <xf numFmtId="0" fontId="95" fillId="0" borderId="0"/>
    <xf numFmtId="0" fontId="95" fillId="0" borderId="0">
      <alignment vertical="center"/>
    </xf>
    <xf numFmtId="0" fontId="54" fillId="9" borderId="0" applyNumberFormat="0" applyBorder="0" applyAlignment="0" applyProtection="0">
      <alignment vertical="center"/>
    </xf>
    <xf numFmtId="0" fontId="65" fillId="14" borderId="0" applyNumberFormat="0" applyBorder="0" applyAlignment="0" applyProtection="0">
      <alignment vertical="center"/>
    </xf>
    <xf numFmtId="0" fontId="12" fillId="13" borderId="0" applyNumberFormat="0" applyBorder="0" applyAlignment="0" applyProtection="0">
      <alignment vertical="center"/>
    </xf>
    <xf numFmtId="0" fontId="12" fillId="24" borderId="0" applyNumberFormat="0" applyBorder="0" applyAlignment="0" applyProtection="0">
      <alignment vertical="center"/>
    </xf>
    <xf numFmtId="0" fontId="54" fillId="9"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54" fillId="23"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2" borderId="0" applyNumberFormat="0" applyBorder="0" applyAlignment="0" applyProtection="0">
      <alignment vertical="center"/>
    </xf>
    <xf numFmtId="0" fontId="3" fillId="5" borderId="18" applyNumberFormat="0" applyFont="0" applyAlignment="0" applyProtection="0">
      <alignment vertical="center"/>
    </xf>
    <xf numFmtId="0" fontId="12" fillId="24" borderId="0" applyNumberFormat="0" applyBorder="0" applyAlignment="0" applyProtection="0">
      <alignment vertical="center"/>
    </xf>
    <xf numFmtId="0" fontId="12" fillId="22" borderId="0" applyNumberFormat="0" applyBorder="0" applyAlignment="0" applyProtection="0">
      <alignment vertical="center"/>
    </xf>
    <xf numFmtId="0" fontId="56" fillId="15" borderId="0" applyNumberFormat="0" applyBorder="0" applyAlignment="0" applyProtection="0">
      <alignment vertical="center"/>
    </xf>
    <xf numFmtId="0" fontId="12" fillId="24" borderId="0" applyNumberFormat="0" applyBorder="0" applyAlignment="0" applyProtection="0">
      <alignment vertical="center"/>
    </xf>
    <xf numFmtId="0" fontId="54" fillId="23" borderId="0" applyNumberFormat="0" applyBorder="0" applyAlignment="0" applyProtection="0">
      <alignment vertical="center"/>
    </xf>
    <xf numFmtId="0" fontId="12" fillId="24" borderId="0" applyNumberFormat="0" applyBorder="0" applyAlignment="0" applyProtection="0">
      <alignment vertical="center"/>
    </xf>
    <xf numFmtId="0" fontId="54" fillId="23" borderId="0" applyNumberFormat="0" applyBorder="0" applyAlignment="0" applyProtection="0">
      <alignment vertical="center"/>
    </xf>
    <xf numFmtId="0" fontId="12" fillId="24" borderId="0" applyNumberFormat="0" applyBorder="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0" fontId="12" fillId="11"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13" borderId="0" applyNumberFormat="0" applyBorder="0" applyAlignment="0" applyProtection="0">
      <alignment vertical="center"/>
    </xf>
    <xf numFmtId="0" fontId="62" fillId="7" borderId="24" applyNumberFormat="0" applyAlignment="0" applyProtection="0">
      <alignment vertical="center"/>
    </xf>
    <xf numFmtId="0" fontId="12" fillId="24" borderId="0" applyNumberFormat="0" applyBorder="0" applyAlignment="0" applyProtection="0">
      <alignment vertical="center"/>
    </xf>
    <xf numFmtId="0" fontId="12" fillId="13" borderId="0" applyNumberFormat="0" applyBorder="0" applyAlignment="0" applyProtection="0">
      <alignment vertical="center"/>
    </xf>
    <xf numFmtId="0" fontId="12" fillId="24" borderId="0" applyNumberFormat="0" applyBorder="0" applyAlignment="0" applyProtection="0">
      <alignment vertical="center"/>
    </xf>
    <xf numFmtId="0" fontId="12" fillId="5" borderId="18" applyNumberFormat="0" applyFont="0" applyAlignment="0" applyProtection="0">
      <alignment vertical="center"/>
    </xf>
    <xf numFmtId="0" fontId="12" fillId="21" borderId="0" applyNumberFormat="0" applyBorder="0" applyAlignment="0" applyProtection="0">
      <alignment vertical="center"/>
    </xf>
    <xf numFmtId="0" fontId="12" fillId="13" borderId="0" applyNumberFormat="0" applyBorder="0" applyAlignment="0" applyProtection="0">
      <alignment vertical="center"/>
    </xf>
    <xf numFmtId="0" fontId="12" fillId="24" borderId="0" applyNumberFormat="0" applyBorder="0" applyAlignment="0" applyProtection="0">
      <alignment vertical="center"/>
    </xf>
    <xf numFmtId="0" fontId="56" fillId="9" borderId="0" applyNumberFormat="0" applyBorder="0" applyAlignment="0" applyProtection="0">
      <alignment vertical="center"/>
    </xf>
    <xf numFmtId="0" fontId="63" fillId="18" borderId="26" applyNumberFormat="0" applyAlignment="0" applyProtection="0">
      <alignment vertical="center"/>
    </xf>
    <xf numFmtId="0" fontId="12" fillId="24" borderId="0" applyNumberFormat="0" applyBorder="0" applyAlignment="0" applyProtection="0">
      <alignment vertical="center"/>
    </xf>
    <xf numFmtId="0" fontId="56" fillId="9" borderId="0" applyNumberFormat="0" applyBorder="0" applyAlignment="0" applyProtection="0">
      <alignment vertical="center"/>
    </xf>
    <xf numFmtId="0" fontId="12" fillId="21" borderId="0" applyNumberFormat="0" applyBorder="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12" fillId="11" borderId="0" applyNumberFormat="0" applyBorder="0" applyAlignment="0" applyProtection="0">
      <alignment vertical="center"/>
    </xf>
    <xf numFmtId="41" fontId="3" fillId="0" borderId="0" applyFont="0" applyFill="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2" borderId="0" applyNumberFormat="0" applyBorder="0" applyAlignment="0" applyProtection="0">
      <alignment vertical="center"/>
    </xf>
    <xf numFmtId="0" fontId="12" fillId="24" borderId="0" applyNumberFormat="0" applyBorder="0" applyAlignment="0" applyProtection="0">
      <alignment vertical="center"/>
    </xf>
    <xf numFmtId="0" fontId="56" fillId="23" borderId="0" applyNumberFormat="0" applyBorder="0" applyAlignment="0" applyProtection="0">
      <alignment vertical="center"/>
    </xf>
    <xf numFmtId="0" fontId="12" fillId="24" borderId="0" applyNumberFormat="0" applyBorder="0" applyAlignment="0" applyProtection="0">
      <alignment vertical="center"/>
    </xf>
    <xf numFmtId="0" fontId="56" fillId="23" borderId="0" applyNumberFormat="0" applyBorder="0" applyAlignment="0" applyProtection="0">
      <alignment vertical="center"/>
    </xf>
    <xf numFmtId="0" fontId="4" fillId="0" borderId="1">
      <alignment horizontal="distributed" vertical="center" wrapText="1"/>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56" fillId="11" borderId="0" applyNumberFormat="0" applyBorder="0" applyAlignment="0" applyProtection="0">
      <alignment vertical="center"/>
    </xf>
    <xf numFmtId="0" fontId="12" fillId="19" borderId="0" applyNumberFormat="0" applyBorder="0" applyAlignment="0" applyProtection="0">
      <alignment vertical="center"/>
    </xf>
    <xf numFmtId="0" fontId="12" fillId="10"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1"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56" fillId="9" borderId="0" applyNumberFormat="0" applyBorder="0" applyAlignment="0" applyProtection="0">
      <alignment vertical="center"/>
    </xf>
    <xf numFmtId="0" fontId="68" fillId="0" borderId="0" applyNumberFormat="0" applyFill="0" applyBorder="0" applyAlignment="0" applyProtection="0">
      <alignment vertical="center"/>
    </xf>
    <xf numFmtId="0" fontId="12" fillId="11" borderId="0" applyNumberFormat="0" applyBorder="0" applyAlignment="0" applyProtection="0">
      <alignment vertical="center"/>
    </xf>
    <xf numFmtId="0" fontId="56" fillId="26" borderId="0" applyNumberFormat="0" applyBorder="0" applyAlignment="0" applyProtection="0">
      <alignment vertical="center"/>
    </xf>
    <xf numFmtId="0" fontId="54" fillId="7" borderId="0" applyNumberFormat="0" applyBorder="0" applyAlignment="0" applyProtection="0">
      <alignment vertical="center"/>
    </xf>
    <xf numFmtId="0" fontId="3" fillId="5" borderId="18" applyNumberFormat="0" applyFont="0" applyAlignment="0" applyProtection="0">
      <alignment vertical="center"/>
    </xf>
    <xf numFmtId="0" fontId="12" fillId="13" borderId="0" applyNumberFormat="0" applyBorder="0" applyAlignment="0" applyProtection="0">
      <alignment vertical="center"/>
    </xf>
    <xf numFmtId="0" fontId="54" fillId="9" borderId="0" applyNumberFormat="0" applyBorder="0" applyAlignment="0" applyProtection="0">
      <alignment vertical="center"/>
    </xf>
    <xf numFmtId="0" fontId="12" fillId="24" borderId="0" applyNumberFormat="0" applyBorder="0" applyAlignment="0" applyProtection="0">
      <alignment vertical="center"/>
    </xf>
    <xf numFmtId="0" fontId="12" fillId="21" borderId="0" applyNumberFormat="0" applyBorder="0" applyAlignment="0" applyProtection="0">
      <alignment vertical="center"/>
    </xf>
    <xf numFmtId="0" fontId="56" fillId="23" borderId="0" applyNumberFormat="0" applyBorder="0" applyAlignment="0" applyProtection="0">
      <alignment vertical="center"/>
    </xf>
    <xf numFmtId="0" fontId="62" fillId="7" borderId="24" applyNumberFormat="0" applyAlignment="0" applyProtection="0">
      <alignment vertical="center"/>
    </xf>
    <xf numFmtId="0" fontId="12" fillId="24" borderId="0" applyNumberFormat="0" applyBorder="0" applyAlignment="0" applyProtection="0">
      <alignment vertical="center"/>
    </xf>
    <xf numFmtId="0" fontId="56" fillId="23"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56" fillId="9" borderId="0" applyNumberFormat="0" applyBorder="0" applyAlignment="0" applyProtection="0">
      <alignment vertical="center"/>
    </xf>
    <xf numFmtId="0" fontId="12" fillId="24" borderId="0" applyNumberFormat="0" applyBorder="0" applyAlignment="0" applyProtection="0">
      <alignment vertical="center"/>
    </xf>
    <xf numFmtId="0" fontId="12" fillId="11"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0" borderId="0" applyNumberFormat="0" applyBorder="0" applyAlignment="0" applyProtection="0">
      <alignment vertical="center"/>
    </xf>
    <xf numFmtId="0" fontId="12" fillId="24" borderId="0" applyNumberFormat="0" applyBorder="0" applyAlignment="0" applyProtection="0">
      <alignment vertical="center"/>
    </xf>
    <xf numFmtId="0" fontId="56" fillId="17" borderId="0" applyNumberFormat="0" applyBorder="0" applyAlignment="0" applyProtection="0">
      <alignment vertical="center"/>
    </xf>
    <xf numFmtId="1" fontId="4" fillId="0" borderId="1">
      <alignment vertical="center"/>
      <protection locked="0"/>
    </xf>
    <xf numFmtId="0" fontId="12" fillId="7" borderId="0" applyNumberFormat="0" applyBorder="0" applyAlignment="0" applyProtection="0">
      <alignment vertical="center"/>
    </xf>
    <xf numFmtId="0" fontId="12" fillId="24" borderId="0" applyNumberFormat="0" applyBorder="0" applyAlignment="0" applyProtection="0">
      <alignment vertical="center"/>
    </xf>
    <xf numFmtId="0" fontId="54" fillId="8" borderId="0" applyNumberFormat="0" applyBorder="0" applyAlignment="0" applyProtection="0">
      <alignment vertical="center"/>
    </xf>
    <xf numFmtId="0" fontId="12" fillId="13" borderId="0" applyNumberFormat="0" applyBorder="0" applyAlignment="0" applyProtection="0">
      <alignment vertical="center"/>
    </xf>
    <xf numFmtId="0" fontId="3" fillId="5" borderId="18" applyNumberFormat="0" applyFont="0" applyAlignment="0" applyProtection="0">
      <alignment vertical="center"/>
    </xf>
    <xf numFmtId="0" fontId="54" fillId="8" borderId="0" applyNumberFormat="0" applyBorder="0" applyAlignment="0" applyProtection="0">
      <alignment vertical="center"/>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54" fillId="9" borderId="0" applyNumberFormat="0" applyBorder="0" applyAlignment="0" applyProtection="0">
      <alignment vertical="center"/>
    </xf>
    <xf numFmtId="0" fontId="12" fillId="24" borderId="0" applyNumberFormat="0" applyBorder="0" applyAlignment="0" applyProtection="0">
      <alignment vertical="center"/>
    </xf>
    <xf numFmtId="0" fontId="12" fillId="13" borderId="0" applyNumberFormat="0" applyBorder="0" applyAlignment="0" applyProtection="0">
      <alignment vertical="center"/>
    </xf>
    <xf numFmtId="1" fontId="4" fillId="0" borderId="1">
      <alignment vertical="center"/>
      <protection locked="0"/>
    </xf>
    <xf numFmtId="0" fontId="62" fillId="3" borderId="24" applyNumberFormat="0" applyAlignment="0" applyProtection="0">
      <alignment vertical="center"/>
    </xf>
    <xf numFmtId="0" fontId="12" fillId="11"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4" fillId="23" borderId="0" applyNumberFormat="0" applyBorder="0" applyAlignment="0" applyProtection="0">
      <alignment vertical="center"/>
    </xf>
    <xf numFmtId="0" fontId="62" fillId="7" borderId="24" applyNumberFormat="0" applyAlignment="0" applyProtection="0">
      <alignment vertical="center"/>
    </xf>
    <xf numFmtId="0" fontId="12" fillId="13" borderId="0" applyNumberFormat="0" applyBorder="0" applyAlignment="0" applyProtection="0">
      <alignment vertical="center"/>
    </xf>
    <xf numFmtId="0" fontId="56" fillId="15" borderId="0" applyNumberFormat="0" applyBorder="0" applyAlignment="0" applyProtection="0">
      <alignment vertical="center"/>
    </xf>
    <xf numFmtId="0" fontId="54" fillId="23" borderId="0" applyNumberFormat="0" applyBorder="0" applyAlignment="0" applyProtection="0">
      <alignment vertical="center"/>
    </xf>
    <xf numFmtId="0" fontId="12" fillId="13" borderId="0" applyNumberFormat="0" applyBorder="0" applyAlignment="0" applyProtection="0">
      <alignment vertical="center"/>
    </xf>
    <xf numFmtId="0" fontId="56" fillId="15" borderId="0" applyNumberFormat="0" applyBorder="0" applyAlignment="0" applyProtection="0">
      <alignment vertical="center"/>
    </xf>
    <xf numFmtId="0" fontId="12" fillId="13" borderId="0" applyNumberFormat="0" applyBorder="0" applyAlignment="0" applyProtection="0">
      <alignment vertical="center"/>
    </xf>
    <xf numFmtId="0" fontId="56" fillId="15" borderId="0" applyNumberFormat="0" applyBorder="0" applyAlignment="0" applyProtection="0">
      <alignment vertical="center"/>
    </xf>
    <xf numFmtId="0" fontId="54" fillId="13" borderId="0" applyNumberFormat="0" applyBorder="0" applyAlignment="0" applyProtection="0">
      <alignment vertical="center"/>
    </xf>
    <xf numFmtId="0" fontId="12" fillId="13" borderId="0" applyNumberFormat="0" applyBorder="0" applyAlignment="0" applyProtection="0">
      <alignment vertical="center"/>
    </xf>
    <xf numFmtId="0" fontId="56" fillId="15" borderId="0" applyNumberFormat="0" applyBorder="0" applyAlignment="0" applyProtection="0">
      <alignment vertical="center"/>
    </xf>
    <xf numFmtId="0" fontId="62" fillId="3" borderId="24" applyNumberFormat="0" applyAlignment="0" applyProtection="0">
      <alignment vertical="center"/>
    </xf>
    <xf numFmtId="0" fontId="56" fillId="20"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24" borderId="0" applyNumberFormat="0" applyBorder="0" applyAlignment="0" applyProtection="0">
      <alignment vertical="center"/>
    </xf>
    <xf numFmtId="0" fontId="62" fillId="7" borderId="24" applyNumberFormat="0" applyAlignment="0" applyProtection="0">
      <alignment vertical="center"/>
    </xf>
    <xf numFmtId="0" fontId="12" fillId="24" borderId="0" applyNumberFormat="0" applyBorder="0" applyAlignment="0" applyProtection="0">
      <alignment vertical="center"/>
    </xf>
    <xf numFmtId="0" fontId="54" fillId="9" borderId="0" applyNumberFormat="0" applyBorder="0" applyAlignment="0" applyProtection="0">
      <alignment vertical="center"/>
    </xf>
    <xf numFmtId="0" fontId="12" fillId="7" borderId="0" applyNumberFormat="0" applyBorder="0" applyAlignment="0" applyProtection="0">
      <alignment vertical="center"/>
    </xf>
    <xf numFmtId="0" fontId="62" fillId="7" borderId="24" applyNumberFormat="0" applyAlignment="0" applyProtection="0">
      <alignment vertical="center"/>
    </xf>
    <xf numFmtId="0" fontId="12" fillId="24" borderId="0" applyNumberFormat="0" applyBorder="0" applyAlignment="0" applyProtection="0">
      <alignment vertical="center"/>
    </xf>
    <xf numFmtId="0" fontId="12" fillId="19" borderId="0" applyNumberFormat="0" applyBorder="0" applyAlignment="0" applyProtection="0">
      <alignment vertical="center"/>
    </xf>
    <xf numFmtId="0" fontId="54" fillId="9" borderId="0" applyNumberFormat="0" applyBorder="0" applyAlignment="0" applyProtection="0">
      <alignment vertical="center"/>
    </xf>
    <xf numFmtId="0" fontId="12" fillId="14" borderId="0" applyNumberFormat="0" applyBorder="0" applyAlignment="0" applyProtection="0">
      <alignment vertical="center"/>
    </xf>
    <xf numFmtId="0" fontId="54" fillId="11" borderId="0" applyNumberFormat="0" applyBorder="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12" fillId="5" borderId="0" applyNumberFormat="0" applyBorder="0" applyAlignment="0" applyProtection="0">
      <alignment vertical="center"/>
    </xf>
    <xf numFmtId="0" fontId="54" fillId="11" borderId="0" applyNumberFormat="0" applyBorder="0" applyAlignment="0" applyProtection="0">
      <alignment vertical="center"/>
    </xf>
    <xf numFmtId="0" fontId="56" fillId="20" borderId="0" applyNumberFormat="0" applyBorder="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12" fillId="5" borderId="0" applyNumberFormat="0" applyBorder="0" applyAlignment="0" applyProtection="0">
      <alignment vertical="center"/>
    </xf>
    <xf numFmtId="0" fontId="12" fillId="7" borderId="0" applyNumberFormat="0" applyBorder="0" applyAlignment="0" applyProtection="0">
      <alignment vertical="center"/>
    </xf>
    <xf numFmtId="0" fontId="12" fillId="14" borderId="0" applyNumberFormat="0" applyBorder="0" applyAlignment="0" applyProtection="0">
      <alignment vertical="center"/>
    </xf>
    <xf numFmtId="0" fontId="12" fillId="7" borderId="0" applyNumberFormat="0" applyBorder="0" applyAlignment="0" applyProtection="0">
      <alignment vertical="center"/>
    </xf>
    <xf numFmtId="0" fontId="12" fillId="14" borderId="0" applyNumberFormat="0" applyBorder="0" applyAlignment="0" applyProtection="0">
      <alignment vertical="center"/>
    </xf>
    <xf numFmtId="0" fontId="4" fillId="0" borderId="1">
      <alignment horizontal="distributed" vertical="center" wrapText="1"/>
    </xf>
    <xf numFmtId="0" fontId="12" fillId="14" borderId="0" applyNumberFormat="0" applyBorder="0" applyAlignment="0" applyProtection="0">
      <alignment vertical="center"/>
    </xf>
    <xf numFmtId="0" fontId="4" fillId="0" borderId="1">
      <alignment horizontal="distributed" vertical="center" wrapText="1"/>
    </xf>
    <xf numFmtId="0" fontId="12" fillId="14" borderId="0" applyNumberFormat="0" applyBorder="0" applyAlignment="0" applyProtection="0">
      <alignment vertical="center"/>
    </xf>
    <xf numFmtId="179" fontId="4" fillId="0" borderId="1">
      <alignment vertical="center"/>
      <protection locked="0"/>
    </xf>
    <xf numFmtId="0" fontId="54" fillId="9" borderId="0" applyNumberFormat="0" applyBorder="0" applyAlignment="0" applyProtection="0">
      <alignment vertical="center"/>
    </xf>
    <xf numFmtId="0" fontId="12" fillId="14" borderId="0" applyNumberFormat="0" applyBorder="0" applyAlignment="0" applyProtection="0">
      <alignment vertical="center"/>
    </xf>
    <xf numFmtId="0" fontId="55" fillId="3" borderId="23" applyNumberFormat="0" applyAlignment="0" applyProtection="0">
      <alignment vertical="center"/>
    </xf>
    <xf numFmtId="0" fontId="54" fillId="9" borderId="0" applyNumberFormat="0" applyBorder="0" applyAlignment="0" applyProtection="0">
      <alignment vertical="center"/>
    </xf>
    <xf numFmtId="43" fontId="3" fillId="0" borderId="0" applyFont="0" applyFill="0" applyBorder="0" applyAlignment="0" applyProtection="0"/>
    <xf numFmtId="0" fontId="12" fillId="14" borderId="0" applyNumberFormat="0" applyBorder="0" applyAlignment="0" applyProtection="0">
      <alignment vertical="center"/>
    </xf>
    <xf numFmtId="0" fontId="57" fillId="13" borderId="24" applyNumberFormat="0" applyAlignment="0" applyProtection="0">
      <alignment vertical="center"/>
    </xf>
    <xf numFmtId="0" fontId="55" fillId="3" borderId="23" applyNumberFormat="0" applyAlignment="0" applyProtection="0">
      <alignment vertical="center"/>
    </xf>
    <xf numFmtId="0" fontId="54" fillId="9" borderId="0" applyNumberFormat="0" applyBorder="0" applyAlignment="0" applyProtection="0">
      <alignment vertical="center"/>
    </xf>
    <xf numFmtId="0" fontId="12" fillId="14" borderId="0" applyNumberFormat="0" applyBorder="0" applyAlignment="0" applyProtection="0">
      <alignment vertical="center"/>
    </xf>
    <xf numFmtId="0" fontId="54" fillId="13" borderId="0" applyNumberFormat="0" applyBorder="0" applyAlignment="0" applyProtection="0">
      <alignment vertical="center"/>
    </xf>
    <xf numFmtId="0" fontId="4" fillId="0" borderId="1">
      <alignment horizontal="distributed" vertical="center" wrapText="1"/>
    </xf>
    <xf numFmtId="0" fontId="12" fillId="14" borderId="0" applyNumberFormat="0" applyBorder="0" applyAlignment="0" applyProtection="0">
      <alignment vertical="center"/>
    </xf>
    <xf numFmtId="0" fontId="54" fillId="13" borderId="0" applyNumberFormat="0" applyBorder="0" applyAlignment="0" applyProtection="0">
      <alignment vertical="center"/>
    </xf>
    <xf numFmtId="0" fontId="69" fillId="8" borderId="0" applyNumberFormat="0" applyBorder="0" applyAlignment="0" applyProtection="0">
      <alignment vertical="center"/>
    </xf>
    <xf numFmtId="0" fontId="12" fillId="14" borderId="0" applyNumberFormat="0" applyBorder="0" applyAlignment="0" applyProtection="0">
      <alignment vertical="center"/>
    </xf>
    <xf numFmtId="0" fontId="54" fillId="13" borderId="0" applyNumberFormat="0" applyBorder="0" applyAlignment="0" applyProtection="0">
      <alignment vertical="center"/>
    </xf>
    <xf numFmtId="0" fontId="12" fillId="19" borderId="0" applyNumberFormat="0" applyBorder="0" applyAlignment="0" applyProtection="0">
      <alignment vertical="center"/>
    </xf>
    <xf numFmtId="179" fontId="4" fillId="0" borderId="1">
      <alignment vertical="center"/>
      <protection locked="0"/>
    </xf>
    <xf numFmtId="0" fontId="56" fillId="16"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7" borderId="0" applyNumberFormat="0" applyBorder="0" applyAlignment="0" applyProtection="0">
      <alignment vertical="center"/>
    </xf>
    <xf numFmtId="0" fontId="12" fillId="14"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4" fillId="0" borderId="1">
      <alignment horizontal="distributed" vertical="center" wrapText="1"/>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57" fillId="13" borderId="24" applyNumberFormat="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179" fontId="4" fillId="0" borderId="1">
      <alignment vertical="center"/>
      <protection locked="0"/>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5" borderId="0" applyNumberFormat="0" applyBorder="0" applyAlignment="0" applyProtection="0">
      <alignment vertical="center"/>
    </xf>
    <xf numFmtId="0" fontId="4" fillId="0" borderId="1">
      <alignment horizontal="distributed" vertical="center" wrapText="1"/>
    </xf>
    <xf numFmtId="0" fontId="12" fillId="14" borderId="0" applyNumberFormat="0" applyBorder="0" applyAlignment="0" applyProtection="0">
      <alignment vertical="center"/>
    </xf>
    <xf numFmtId="0" fontId="55" fillId="7" borderId="23" applyNumberFormat="0" applyAlignment="0" applyProtection="0">
      <alignment vertical="center"/>
    </xf>
    <xf numFmtId="0" fontId="54" fillId="13" borderId="0" applyNumberFormat="0" applyBorder="0" applyAlignment="0" applyProtection="0">
      <alignment vertical="center"/>
    </xf>
    <xf numFmtId="0" fontId="12" fillId="22" borderId="0" applyNumberFormat="0" applyBorder="0" applyAlignment="0" applyProtection="0">
      <alignment vertical="center"/>
    </xf>
    <xf numFmtId="0" fontId="12" fillId="5" borderId="0" applyNumberFormat="0" applyBorder="0" applyAlignment="0" applyProtection="0">
      <alignment vertical="center"/>
    </xf>
    <xf numFmtId="0" fontId="12" fillId="14" borderId="0" applyNumberFormat="0" applyBorder="0" applyAlignment="0" applyProtection="0">
      <alignment vertical="center"/>
    </xf>
    <xf numFmtId="0" fontId="12" fillId="7" borderId="0" applyNumberFormat="0" applyBorder="0" applyAlignment="0" applyProtection="0">
      <alignment vertical="center"/>
    </xf>
    <xf numFmtId="0" fontId="12" fillId="5" borderId="0" applyNumberFormat="0" applyBorder="0" applyAlignment="0" applyProtection="0">
      <alignment vertical="center"/>
    </xf>
    <xf numFmtId="0" fontId="12" fillId="7" borderId="0" applyNumberFormat="0" applyBorder="0" applyAlignment="0" applyProtection="0">
      <alignment vertical="center"/>
    </xf>
    <xf numFmtId="0" fontId="12" fillId="5" borderId="0" applyNumberFormat="0" applyBorder="0" applyAlignment="0" applyProtection="0">
      <alignment vertical="center"/>
    </xf>
    <xf numFmtId="0" fontId="12" fillId="7"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56" fillId="11" borderId="0" applyNumberFormat="0" applyBorder="0" applyAlignment="0" applyProtection="0">
      <alignment vertical="center"/>
    </xf>
    <xf numFmtId="0" fontId="56" fillId="17" borderId="0" applyNumberFormat="0" applyBorder="0" applyAlignment="0" applyProtection="0">
      <alignment vertical="center"/>
    </xf>
    <xf numFmtId="0" fontId="54" fillId="13"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55" fillId="7" borderId="23" applyNumberFormat="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57" fillId="13" borderId="24" applyNumberFormat="0" applyAlignment="0" applyProtection="0">
      <alignment vertical="center"/>
    </xf>
    <xf numFmtId="0" fontId="21" fillId="0" borderId="28" applyNumberFormat="0" applyFill="0" applyAlignment="0" applyProtection="0">
      <alignment vertical="center"/>
    </xf>
    <xf numFmtId="0" fontId="56" fillId="9" borderId="0" applyNumberFormat="0" applyBorder="0" applyAlignment="0" applyProtection="0">
      <alignment vertical="center"/>
    </xf>
    <xf numFmtId="0" fontId="12" fillId="5"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3" borderId="0" applyNumberFormat="0" applyBorder="0" applyAlignment="0" applyProtection="0">
      <alignment vertical="center"/>
    </xf>
    <xf numFmtId="0" fontId="12" fillId="14" borderId="0" applyNumberFormat="0" applyBorder="0" applyAlignment="0" applyProtection="0">
      <alignment vertical="center"/>
    </xf>
    <xf numFmtId="0" fontId="12" fillId="3" borderId="0" applyNumberFormat="0" applyBorder="0" applyAlignment="0" applyProtection="0">
      <alignment vertical="center"/>
    </xf>
    <xf numFmtId="0" fontId="12" fillId="14" borderId="0" applyNumberFormat="0" applyBorder="0" applyAlignment="0" applyProtection="0">
      <alignment vertical="center"/>
    </xf>
    <xf numFmtId="0" fontId="12" fillId="10" borderId="0" applyNumberFormat="0" applyBorder="0" applyAlignment="0" applyProtection="0">
      <alignment vertical="center"/>
    </xf>
    <xf numFmtId="0" fontId="62" fillId="3" borderId="24" applyNumberFormat="0" applyAlignment="0" applyProtection="0">
      <alignment vertical="center"/>
    </xf>
    <xf numFmtId="0" fontId="12" fillId="3" borderId="0" applyNumberFormat="0" applyBorder="0" applyAlignment="0" applyProtection="0">
      <alignment vertical="center"/>
    </xf>
    <xf numFmtId="0" fontId="12" fillId="14" borderId="0" applyNumberFormat="0" applyBorder="0" applyAlignment="0" applyProtection="0">
      <alignment vertical="center"/>
    </xf>
    <xf numFmtId="0" fontId="55" fillId="7" borderId="23" applyNumberFormat="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56" fillId="9"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56" fillId="23" borderId="0" applyNumberFormat="0" applyBorder="0" applyAlignment="0" applyProtection="0">
      <alignment vertical="center"/>
    </xf>
    <xf numFmtId="0" fontId="12" fillId="5" borderId="0" applyNumberFormat="0" applyBorder="0" applyAlignment="0" applyProtection="0">
      <alignment vertical="center"/>
    </xf>
    <xf numFmtId="0" fontId="54" fillId="9" borderId="0" applyNumberFormat="0" applyBorder="0" applyAlignment="0" applyProtection="0">
      <alignment vertical="center"/>
    </xf>
    <xf numFmtId="0" fontId="12" fillId="7" borderId="0" applyNumberFormat="0" applyBorder="0" applyAlignment="0" applyProtection="0">
      <alignment vertical="center"/>
    </xf>
    <xf numFmtId="0" fontId="12" fillId="5" borderId="0" applyNumberFormat="0" applyBorder="0" applyAlignment="0" applyProtection="0">
      <alignment vertical="center"/>
    </xf>
    <xf numFmtId="0" fontId="12" fillId="7"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56" fillId="9" borderId="0" applyNumberFormat="0" applyBorder="0" applyAlignment="0" applyProtection="0">
      <alignment vertical="center"/>
    </xf>
    <xf numFmtId="0" fontId="4" fillId="0" borderId="1">
      <alignment horizontal="distributed" vertical="center" wrapText="1"/>
    </xf>
    <xf numFmtId="0" fontId="12" fillId="5" borderId="0" applyNumberFormat="0" applyBorder="0" applyAlignment="0" applyProtection="0">
      <alignment vertical="center"/>
    </xf>
    <xf numFmtId="0" fontId="12" fillId="1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0" fontId="12" fillId="5" borderId="0" applyNumberFormat="0" applyBorder="0" applyAlignment="0" applyProtection="0">
      <alignment vertical="center"/>
    </xf>
    <xf numFmtId="0" fontId="54" fillId="9" borderId="0" applyNumberFormat="0" applyBorder="0" applyAlignment="0" applyProtection="0">
      <alignment vertical="center"/>
    </xf>
    <xf numFmtId="0" fontId="12" fillId="13" borderId="0" applyNumberFormat="0" applyBorder="0" applyAlignment="0" applyProtection="0">
      <alignment vertical="center"/>
    </xf>
    <xf numFmtId="0" fontId="12" fillId="5" borderId="0" applyNumberFormat="0" applyBorder="0" applyAlignment="0" applyProtection="0">
      <alignment vertical="center"/>
    </xf>
    <xf numFmtId="0" fontId="54" fillId="9" borderId="0" applyNumberFormat="0" applyBorder="0" applyAlignment="0" applyProtection="0">
      <alignment vertical="center"/>
    </xf>
    <xf numFmtId="0" fontId="12" fillId="5"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56" fillId="11"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54" fillId="23" borderId="0" applyNumberFormat="0" applyBorder="0" applyAlignment="0" applyProtection="0">
      <alignment vertical="center"/>
    </xf>
    <xf numFmtId="0" fontId="12" fillId="14" borderId="0" applyNumberFormat="0" applyBorder="0" applyAlignment="0" applyProtection="0">
      <alignment vertical="center"/>
    </xf>
    <xf numFmtId="0" fontId="54" fillId="23" borderId="0" applyNumberFormat="0" applyBorder="0" applyAlignment="0" applyProtection="0">
      <alignment vertical="center"/>
    </xf>
    <xf numFmtId="0" fontId="12" fillId="14" borderId="0" applyNumberFormat="0" applyBorder="0" applyAlignment="0" applyProtection="0">
      <alignment vertical="center"/>
    </xf>
    <xf numFmtId="0" fontId="56" fillId="15" borderId="0" applyNumberFormat="0" applyBorder="0" applyAlignment="0" applyProtection="0">
      <alignment vertical="center"/>
    </xf>
    <xf numFmtId="0" fontId="54" fillId="23" borderId="0" applyNumberFormat="0" applyBorder="0" applyAlignment="0" applyProtection="0">
      <alignment vertical="center"/>
    </xf>
    <xf numFmtId="0" fontId="12" fillId="14" borderId="0" applyNumberFormat="0" applyBorder="0" applyAlignment="0" applyProtection="0">
      <alignment vertical="center"/>
    </xf>
    <xf numFmtId="0" fontId="56" fillId="15"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55" fillId="3" borderId="23" applyNumberFormat="0" applyAlignment="0" applyProtection="0">
      <alignment vertical="center"/>
    </xf>
    <xf numFmtId="0" fontId="12" fillId="14" borderId="0" applyNumberFormat="0" applyBorder="0" applyAlignment="0" applyProtection="0">
      <alignment vertical="center"/>
    </xf>
    <xf numFmtId="0" fontId="55" fillId="3" borderId="23" applyNumberFormat="0" applyAlignment="0" applyProtection="0">
      <alignment vertical="center"/>
    </xf>
    <xf numFmtId="0" fontId="12" fillId="14" borderId="0" applyNumberFormat="0" applyBorder="0" applyAlignment="0" applyProtection="0">
      <alignment vertical="center"/>
    </xf>
    <xf numFmtId="0" fontId="55" fillId="3" borderId="23" applyNumberFormat="0" applyAlignment="0" applyProtection="0">
      <alignment vertical="center"/>
    </xf>
    <xf numFmtId="0" fontId="12" fillId="14" borderId="0" applyNumberFormat="0" applyBorder="0" applyAlignment="0" applyProtection="0">
      <alignment vertical="center"/>
    </xf>
    <xf numFmtId="0" fontId="56" fillId="26" borderId="0" applyNumberFormat="0" applyBorder="0" applyAlignment="0" applyProtection="0">
      <alignment vertical="center"/>
    </xf>
    <xf numFmtId="0" fontId="12" fillId="14" borderId="0" applyNumberFormat="0" applyBorder="0" applyAlignment="0" applyProtection="0">
      <alignment vertical="center"/>
    </xf>
    <xf numFmtId="0" fontId="12" fillId="3" borderId="0" applyNumberFormat="0" applyBorder="0" applyAlignment="0" applyProtection="0">
      <alignment vertical="center"/>
    </xf>
    <xf numFmtId="0" fontId="12" fillId="14" borderId="0" applyNumberFormat="0" applyBorder="0" applyAlignment="0" applyProtection="0">
      <alignment vertical="center"/>
    </xf>
    <xf numFmtId="0" fontId="54" fillId="11" borderId="0" applyNumberFormat="0" applyBorder="0" applyAlignment="0" applyProtection="0">
      <alignment vertical="center"/>
    </xf>
    <xf numFmtId="0" fontId="12" fillId="14" borderId="0" applyNumberFormat="0" applyBorder="0" applyAlignment="0" applyProtection="0">
      <alignment vertical="center"/>
    </xf>
    <xf numFmtId="0" fontId="54" fillId="11"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54" fillId="23" borderId="0" applyNumberFormat="0" applyBorder="0" applyAlignment="0" applyProtection="0">
      <alignment vertical="center"/>
    </xf>
    <xf numFmtId="0" fontId="12" fillId="14" borderId="0" applyNumberFormat="0" applyBorder="0" applyAlignment="0" applyProtection="0">
      <alignment vertical="center"/>
    </xf>
    <xf numFmtId="0" fontId="54" fillId="23"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56" fillId="11" borderId="0" applyNumberFormat="0" applyBorder="0" applyAlignment="0" applyProtection="0">
      <alignment vertical="center"/>
    </xf>
    <xf numFmtId="0" fontId="56" fillId="20"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56" fillId="28" borderId="0" applyNumberFormat="0" applyBorder="0" applyAlignment="0" applyProtection="0">
      <alignment vertical="center"/>
    </xf>
    <xf numFmtId="0" fontId="12" fillId="22" borderId="0" applyNumberFormat="0" applyBorder="0" applyAlignment="0" applyProtection="0">
      <alignment vertical="center"/>
    </xf>
    <xf numFmtId="0" fontId="12" fillId="8"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55" fillId="7" borderId="23" applyNumberFormat="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56" fillId="17" borderId="0" applyNumberFormat="0" applyBorder="0" applyAlignment="0" applyProtection="0">
      <alignment vertical="center"/>
    </xf>
    <xf numFmtId="0" fontId="12" fillId="5" borderId="18" applyNumberFormat="0" applyFont="0" applyAlignment="0" applyProtection="0">
      <alignment vertical="center"/>
    </xf>
    <xf numFmtId="0" fontId="12" fillId="21" borderId="0" applyNumberFormat="0" applyBorder="0" applyAlignment="0" applyProtection="0">
      <alignment vertical="center"/>
    </xf>
    <xf numFmtId="0" fontId="55" fillId="7" borderId="23" applyNumberFormat="0" applyAlignment="0" applyProtection="0">
      <alignment vertical="center"/>
    </xf>
    <xf numFmtId="0" fontId="12" fillId="13" borderId="0" applyNumberFormat="0" applyBorder="0" applyAlignment="0" applyProtection="0">
      <alignment vertical="center"/>
    </xf>
    <xf numFmtId="0" fontId="3" fillId="5" borderId="18" applyNumberFormat="0" applyFont="0" applyAlignment="0" applyProtection="0">
      <alignment vertical="center"/>
    </xf>
    <xf numFmtId="0" fontId="12" fillId="14" borderId="0" applyNumberFormat="0" applyBorder="0" applyAlignment="0" applyProtection="0">
      <alignment vertical="center"/>
    </xf>
    <xf numFmtId="179" fontId="4" fillId="0" borderId="1">
      <alignment vertical="center"/>
      <protection locked="0"/>
    </xf>
    <xf numFmtId="0" fontId="56" fillId="17" borderId="0" applyNumberFormat="0" applyBorder="0" applyAlignment="0" applyProtection="0">
      <alignment vertical="center"/>
    </xf>
    <xf numFmtId="0" fontId="12" fillId="5" borderId="18" applyNumberFormat="0" applyFont="0" applyAlignment="0" applyProtection="0">
      <alignment vertical="center"/>
    </xf>
    <xf numFmtId="0" fontId="12" fillId="21" borderId="0" applyNumberFormat="0" applyBorder="0" applyAlignment="0" applyProtection="0">
      <alignment vertical="center"/>
    </xf>
    <xf numFmtId="0" fontId="3" fillId="5" borderId="18" applyNumberFormat="0" applyFont="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56" fillId="17" borderId="0" applyNumberFormat="0" applyBorder="0" applyAlignment="0" applyProtection="0">
      <alignment vertical="center"/>
    </xf>
    <xf numFmtId="0" fontId="12" fillId="14" borderId="0" applyNumberFormat="0" applyBorder="0" applyAlignment="0" applyProtection="0">
      <alignment vertical="center"/>
    </xf>
    <xf numFmtId="0" fontId="3"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56" fillId="25" borderId="0" applyNumberFormat="0" applyBorder="0" applyAlignment="0" applyProtection="0">
      <alignment vertical="center"/>
    </xf>
    <xf numFmtId="0" fontId="12" fillId="22" borderId="0" applyNumberFormat="0" applyBorder="0" applyAlignment="0" applyProtection="0">
      <alignment vertical="center"/>
    </xf>
    <xf numFmtId="0" fontId="12" fillId="14" borderId="0" applyNumberFormat="0" applyBorder="0" applyAlignment="0" applyProtection="0">
      <alignment vertical="center"/>
    </xf>
    <xf numFmtId="0" fontId="56" fillId="25" borderId="0" applyNumberFormat="0" applyBorder="0" applyAlignment="0" applyProtection="0">
      <alignment vertical="center"/>
    </xf>
    <xf numFmtId="0" fontId="12" fillId="22" borderId="0" applyNumberFormat="0" applyBorder="0" applyAlignment="0" applyProtection="0">
      <alignment vertical="center"/>
    </xf>
    <xf numFmtId="0" fontId="12" fillId="14" borderId="0" applyNumberFormat="0" applyBorder="0" applyAlignment="0" applyProtection="0">
      <alignment vertical="center"/>
    </xf>
    <xf numFmtId="0" fontId="12" fillId="22" borderId="0" applyNumberFormat="0" applyBorder="0" applyAlignment="0" applyProtection="0">
      <alignment vertical="center"/>
    </xf>
    <xf numFmtId="0" fontId="12" fillId="14" borderId="0" applyNumberFormat="0" applyBorder="0" applyAlignment="0" applyProtection="0">
      <alignment vertical="center"/>
    </xf>
    <xf numFmtId="0" fontId="12" fillId="22" borderId="0" applyNumberFormat="0" applyBorder="0" applyAlignment="0" applyProtection="0">
      <alignment vertical="center"/>
    </xf>
    <xf numFmtId="0" fontId="55" fillId="7" borderId="23" applyNumberFormat="0" applyAlignment="0" applyProtection="0">
      <alignment vertical="center"/>
    </xf>
    <xf numFmtId="0" fontId="12" fillId="14" borderId="0" applyNumberFormat="0" applyBorder="0" applyAlignment="0" applyProtection="0">
      <alignment vertical="center"/>
    </xf>
    <xf numFmtId="0" fontId="55" fillId="7" borderId="23" applyNumberFormat="0" applyAlignment="0" applyProtection="0">
      <alignment vertical="center"/>
    </xf>
    <xf numFmtId="0" fontId="12" fillId="14" borderId="0" applyNumberFormat="0" applyBorder="0" applyAlignment="0" applyProtection="0">
      <alignment vertical="center"/>
    </xf>
    <xf numFmtId="0" fontId="54" fillId="23"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55" fillId="7" borderId="23" applyNumberFormat="0" applyAlignment="0" applyProtection="0">
      <alignment vertical="center"/>
    </xf>
    <xf numFmtId="0" fontId="3" fillId="0" borderId="0">
      <alignment vertical="center"/>
    </xf>
    <xf numFmtId="0" fontId="56" fillId="20"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14" borderId="0" applyNumberFormat="0" applyBorder="0" applyAlignment="0" applyProtection="0">
      <alignment vertical="center"/>
    </xf>
    <xf numFmtId="0" fontId="57" fillId="13" borderId="24" applyNumberFormat="0" applyAlignment="0" applyProtection="0">
      <alignment vertical="center"/>
    </xf>
    <xf numFmtId="0" fontId="12" fillId="14" borderId="0" applyNumberFormat="0" applyBorder="0" applyAlignment="0" applyProtection="0">
      <alignment vertical="center"/>
    </xf>
    <xf numFmtId="0" fontId="54" fillId="23" borderId="0" applyNumberFormat="0" applyBorder="0" applyAlignment="0" applyProtection="0">
      <alignment vertical="center"/>
    </xf>
    <xf numFmtId="0" fontId="12" fillId="14" borderId="0" applyNumberFormat="0" applyBorder="0" applyAlignment="0" applyProtection="0">
      <alignment vertical="center"/>
    </xf>
    <xf numFmtId="0" fontId="54" fillId="23"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56" fillId="26" borderId="0" applyNumberFormat="0" applyBorder="0" applyAlignment="0" applyProtection="0">
      <alignment vertical="center"/>
    </xf>
    <xf numFmtId="0" fontId="3" fillId="0" borderId="0">
      <alignment vertical="center"/>
    </xf>
    <xf numFmtId="0" fontId="12" fillId="14" borderId="0" applyNumberFormat="0" applyBorder="0" applyAlignment="0" applyProtection="0">
      <alignment vertical="center"/>
    </xf>
    <xf numFmtId="0" fontId="12" fillId="22" borderId="0" applyNumberFormat="0" applyBorder="0" applyAlignment="0" applyProtection="0">
      <alignment vertical="center"/>
    </xf>
    <xf numFmtId="0" fontId="55" fillId="7" borderId="23" applyNumberFormat="0" applyAlignment="0" applyProtection="0">
      <alignment vertical="center"/>
    </xf>
    <xf numFmtId="0" fontId="3" fillId="0" borderId="0">
      <alignment vertical="center"/>
    </xf>
    <xf numFmtId="0" fontId="12" fillId="14" borderId="0" applyNumberFormat="0" applyBorder="0" applyAlignment="0" applyProtection="0">
      <alignment vertical="center"/>
    </xf>
    <xf numFmtId="0" fontId="54" fillId="25" borderId="0" applyNumberFormat="0" applyBorder="0" applyAlignment="0" applyProtection="0">
      <alignment vertical="center"/>
    </xf>
    <xf numFmtId="0" fontId="12" fillId="3" borderId="0" applyNumberFormat="0" applyBorder="0" applyAlignment="0" applyProtection="0">
      <alignment vertical="center"/>
    </xf>
    <xf numFmtId="0" fontId="12" fillId="14" borderId="0" applyNumberFormat="0" applyBorder="0" applyAlignment="0" applyProtection="0">
      <alignment vertical="center"/>
    </xf>
    <xf numFmtId="0" fontId="54" fillId="25" borderId="0" applyNumberFormat="0" applyBorder="0" applyAlignment="0" applyProtection="0">
      <alignment vertical="center"/>
    </xf>
    <xf numFmtId="0" fontId="12" fillId="3" borderId="0" applyNumberFormat="0" applyBorder="0" applyAlignment="0" applyProtection="0">
      <alignment vertical="center"/>
    </xf>
    <xf numFmtId="0" fontId="12" fillId="14" borderId="0" applyNumberFormat="0" applyBorder="0" applyAlignment="0" applyProtection="0">
      <alignment vertical="center"/>
    </xf>
    <xf numFmtId="0" fontId="12" fillId="3" borderId="0" applyNumberFormat="0" applyBorder="0" applyAlignment="0" applyProtection="0">
      <alignment vertical="center"/>
    </xf>
    <xf numFmtId="0" fontId="12" fillId="14" borderId="0" applyNumberFormat="0" applyBorder="0" applyAlignment="0" applyProtection="0">
      <alignment vertical="center"/>
    </xf>
    <xf numFmtId="0" fontId="12" fillId="3" borderId="0" applyNumberFormat="0" applyBorder="0" applyAlignment="0" applyProtection="0">
      <alignment vertical="center"/>
    </xf>
    <xf numFmtId="43" fontId="3" fillId="0" borderId="0" applyFont="0" applyFill="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62" fillId="3" borderId="24" applyNumberFormat="0" applyAlignment="0" applyProtection="0">
      <alignment vertical="center"/>
    </xf>
    <xf numFmtId="0" fontId="12" fillId="19"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20"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54" fillId="7"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56" fillId="26" borderId="0" applyNumberFormat="0" applyBorder="0" applyAlignment="0" applyProtection="0">
      <alignment vertical="center"/>
    </xf>
    <xf numFmtId="0" fontId="12" fillId="14" borderId="0" applyNumberFormat="0" applyBorder="0" applyAlignment="0" applyProtection="0">
      <alignment vertical="center"/>
    </xf>
    <xf numFmtId="0" fontId="12" fillId="20" borderId="0" applyNumberFormat="0" applyBorder="0" applyAlignment="0" applyProtection="0">
      <alignment vertical="center"/>
    </xf>
    <xf numFmtId="0" fontId="69" fillId="8" borderId="0" applyNumberFormat="0" applyBorder="0" applyAlignment="0" applyProtection="0">
      <alignment vertical="center"/>
    </xf>
    <xf numFmtId="0" fontId="21" fillId="0" borderId="27" applyNumberFormat="0" applyFill="0" applyAlignment="0" applyProtection="0">
      <alignment vertical="center"/>
    </xf>
    <xf numFmtId="0" fontId="12" fillId="8" borderId="0" applyNumberFormat="0" applyBorder="0" applyAlignment="0" applyProtection="0">
      <alignment vertical="center"/>
    </xf>
    <xf numFmtId="0" fontId="12" fillId="14" borderId="0" applyNumberFormat="0" applyBorder="0" applyAlignment="0" applyProtection="0">
      <alignment vertical="center"/>
    </xf>
    <xf numFmtId="0" fontId="12" fillId="3" borderId="0" applyNumberFormat="0" applyBorder="0" applyAlignment="0" applyProtection="0">
      <alignment vertical="center"/>
    </xf>
    <xf numFmtId="0" fontId="12" fillId="14" borderId="0" applyNumberFormat="0" applyBorder="0" applyAlignment="0" applyProtection="0">
      <alignment vertical="center"/>
    </xf>
    <xf numFmtId="0" fontId="12" fillId="3"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5" borderId="0" applyNumberFormat="0" applyBorder="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56" fillId="15" borderId="0" applyNumberFormat="0" applyBorder="0" applyAlignment="0" applyProtection="0">
      <alignment vertical="center"/>
    </xf>
    <xf numFmtId="0" fontId="12" fillId="5" borderId="0" applyNumberFormat="0" applyBorder="0" applyAlignment="0" applyProtection="0">
      <alignment vertical="center"/>
    </xf>
    <xf numFmtId="0" fontId="56" fillId="15" borderId="0" applyNumberFormat="0" applyBorder="0" applyAlignment="0" applyProtection="0">
      <alignment vertical="center"/>
    </xf>
    <xf numFmtId="0" fontId="56" fillId="9"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14" borderId="0" applyNumberFormat="0" applyBorder="0" applyAlignment="0" applyProtection="0">
      <alignment vertical="center"/>
    </xf>
    <xf numFmtId="0" fontId="56" fillId="15" borderId="0" applyNumberFormat="0" applyBorder="0" applyAlignment="0" applyProtection="0">
      <alignment vertical="center"/>
    </xf>
    <xf numFmtId="0" fontId="12" fillId="14" borderId="0" applyNumberFormat="0" applyBorder="0" applyAlignment="0" applyProtection="0">
      <alignment vertical="center"/>
    </xf>
    <xf numFmtId="0" fontId="12" fillId="7" borderId="0" applyNumberFormat="0" applyBorder="0" applyAlignment="0" applyProtection="0">
      <alignment vertical="center"/>
    </xf>
    <xf numFmtId="0" fontId="56" fillId="15" borderId="0" applyNumberFormat="0" applyBorder="0" applyAlignment="0" applyProtection="0">
      <alignment vertical="center"/>
    </xf>
    <xf numFmtId="0" fontId="12" fillId="5"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22" borderId="0" applyNumberFormat="0" applyBorder="0" applyAlignment="0" applyProtection="0">
      <alignment vertical="center"/>
    </xf>
    <xf numFmtId="0" fontId="12" fillId="20" borderId="0" applyNumberFormat="0" applyBorder="0" applyAlignment="0" applyProtection="0">
      <alignment vertical="center"/>
    </xf>
    <xf numFmtId="43" fontId="3" fillId="0" borderId="0" applyFont="0" applyFill="0" applyBorder="0" applyAlignment="0" applyProtection="0">
      <alignment vertical="center"/>
    </xf>
    <xf numFmtId="0" fontId="12" fillId="3"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5" borderId="18" applyNumberFormat="0" applyFont="0" applyAlignment="0" applyProtection="0">
      <alignment vertical="center"/>
    </xf>
    <xf numFmtId="0" fontId="12" fillId="20"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54" fillId="11" borderId="0" applyNumberFormat="0" applyBorder="0" applyAlignment="0" applyProtection="0">
      <alignment vertical="center"/>
    </xf>
    <xf numFmtId="0" fontId="56" fillId="20"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62" fillId="7" borderId="24" applyNumberFormat="0" applyAlignment="0" applyProtection="0">
      <alignment vertical="center"/>
    </xf>
    <xf numFmtId="0" fontId="54" fillId="9"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19"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57" fillId="13" borderId="24" applyNumberFormat="0" applyAlignment="0" applyProtection="0">
      <alignment vertical="center"/>
    </xf>
    <xf numFmtId="0" fontId="54" fillId="9"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178" fontId="3" fillId="0" borderId="0" applyFont="0" applyFill="0" applyBorder="0" applyAlignment="0" applyProtection="0"/>
    <xf numFmtId="0" fontId="12" fillId="3"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62" fillId="7" borderId="24" applyNumberFormat="0" applyAlignment="0" applyProtection="0">
      <alignment vertical="center"/>
    </xf>
    <xf numFmtId="0" fontId="54" fillId="9" borderId="0" applyNumberFormat="0" applyBorder="0" applyAlignment="0" applyProtection="0">
      <alignment vertical="center"/>
    </xf>
    <xf numFmtId="0" fontId="62" fillId="7" borderId="24" applyNumberFormat="0" applyAlignment="0" applyProtection="0">
      <alignment vertical="center"/>
    </xf>
    <xf numFmtId="0" fontId="12" fillId="7"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5" borderId="18" applyNumberFormat="0" applyFont="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56" fillId="15" borderId="0" applyNumberFormat="0" applyBorder="0" applyAlignment="0" applyProtection="0">
      <alignment vertical="center"/>
    </xf>
    <xf numFmtId="0" fontId="12" fillId="3" borderId="0" applyNumberFormat="0" applyBorder="0" applyAlignment="0" applyProtection="0">
      <alignment vertical="center"/>
    </xf>
    <xf numFmtId="0" fontId="56" fillId="15" borderId="0" applyNumberFormat="0" applyBorder="0" applyAlignment="0" applyProtection="0">
      <alignment vertical="center"/>
    </xf>
    <xf numFmtId="0" fontId="62" fillId="7" borderId="24" applyNumberFormat="0" applyAlignment="0" applyProtection="0">
      <alignment vertical="center"/>
    </xf>
    <xf numFmtId="0" fontId="12" fillId="19" borderId="0" applyNumberFormat="0" applyBorder="0" applyAlignment="0" applyProtection="0">
      <alignment vertical="center"/>
    </xf>
    <xf numFmtId="0" fontId="3" fillId="0" borderId="0">
      <alignment vertical="center"/>
    </xf>
    <xf numFmtId="0" fontId="12" fillId="3" borderId="0" applyNumberFormat="0" applyBorder="0" applyAlignment="0" applyProtection="0">
      <alignment vertical="center"/>
    </xf>
    <xf numFmtId="0" fontId="3" fillId="0" borderId="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3" fillId="0" borderId="0">
      <alignment vertical="center"/>
    </xf>
    <xf numFmtId="0" fontId="12" fillId="19" borderId="0" applyNumberFormat="0" applyBorder="0" applyAlignment="0" applyProtection="0">
      <alignment vertical="center"/>
    </xf>
    <xf numFmtId="0" fontId="3" fillId="0" borderId="0"/>
    <xf numFmtId="0" fontId="12" fillId="19" borderId="0" applyNumberFormat="0" applyBorder="0" applyAlignment="0" applyProtection="0">
      <alignment vertical="center"/>
    </xf>
    <xf numFmtId="0" fontId="12" fillId="3" borderId="0" applyNumberFormat="0" applyBorder="0" applyAlignment="0" applyProtection="0">
      <alignment vertical="center"/>
    </xf>
    <xf numFmtId="0" fontId="12" fillId="22" borderId="0" applyNumberFormat="0" applyBorder="0" applyAlignment="0" applyProtection="0">
      <alignment vertical="center"/>
    </xf>
    <xf numFmtId="0" fontId="56" fillId="15"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3" fillId="5" borderId="18" applyNumberFormat="0" applyFont="0" applyAlignment="0" applyProtection="0">
      <alignment vertical="center"/>
    </xf>
    <xf numFmtId="0" fontId="56" fillId="9" borderId="0" applyNumberFormat="0" applyBorder="0" applyAlignment="0" applyProtection="0">
      <alignment vertical="center"/>
    </xf>
    <xf numFmtId="0" fontId="3" fillId="5" borderId="18" applyNumberFormat="0" applyFont="0" applyAlignment="0" applyProtection="0">
      <alignment vertical="center"/>
    </xf>
    <xf numFmtId="0" fontId="12" fillId="21"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56" fillId="15" borderId="0" applyNumberFormat="0" applyBorder="0" applyAlignment="0" applyProtection="0">
      <alignment vertical="center"/>
    </xf>
    <xf numFmtId="0" fontId="12" fillId="3" borderId="0" applyNumberFormat="0" applyBorder="0" applyAlignment="0" applyProtection="0">
      <alignment vertical="center"/>
    </xf>
    <xf numFmtId="0" fontId="56" fillId="15" borderId="0" applyNumberFormat="0" applyBorder="0" applyAlignment="0" applyProtection="0">
      <alignment vertical="center"/>
    </xf>
    <xf numFmtId="0" fontId="12" fillId="3" borderId="0" applyNumberFormat="0" applyBorder="0" applyAlignment="0" applyProtection="0">
      <alignment vertical="center"/>
    </xf>
    <xf numFmtId="0" fontId="62" fillId="3" borderId="24" applyNumberFormat="0" applyAlignment="0" applyProtection="0">
      <alignment vertical="center"/>
    </xf>
    <xf numFmtId="0" fontId="12" fillId="3" borderId="0" applyNumberFormat="0" applyBorder="0" applyAlignment="0" applyProtection="0">
      <alignment vertical="center"/>
    </xf>
    <xf numFmtId="0" fontId="63" fillId="18" borderId="26" applyNumberFormat="0" applyAlignment="0" applyProtection="0">
      <alignment vertical="center"/>
    </xf>
    <xf numFmtId="0" fontId="12" fillId="22" borderId="0" applyNumberFormat="0" applyBorder="0" applyAlignment="0" applyProtection="0">
      <alignment vertical="center"/>
    </xf>
    <xf numFmtId="0" fontId="12" fillId="3" borderId="0" applyNumberFormat="0" applyBorder="0" applyAlignment="0" applyProtection="0">
      <alignment vertical="center"/>
    </xf>
    <xf numFmtId="0" fontId="54" fillId="23" borderId="0" applyNumberFormat="0" applyBorder="0" applyAlignment="0" applyProtection="0">
      <alignment vertical="center"/>
    </xf>
    <xf numFmtId="0" fontId="12" fillId="22" borderId="0" applyNumberFormat="0" applyBorder="0" applyAlignment="0" applyProtection="0">
      <alignment vertical="center"/>
    </xf>
    <xf numFmtId="0" fontId="56" fillId="15" borderId="0" applyNumberFormat="0" applyBorder="0" applyAlignment="0" applyProtection="0">
      <alignment vertical="center"/>
    </xf>
    <xf numFmtId="0" fontId="56" fillId="17" borderId="0" applyNumberFormat="0" applyBorder="0" applyAlignment="0" applyProtection="0">
      <alignment vertical="center"/>
    </xf>
    <xf numFmtId="0" fontId="12" fillId="22" borderId="0" applyNumberFormat="0" applyBorder="0" applyAlignment="0" applyProtection="0">
      <alignment vertical="center"/>
    </xf>
    <xf numFmtId="0" fontId="56" fillId="15"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56" fillId="17" borderId="0" applyNumberFormat="0" applyBorder="0" applyAlignment="0" applyProtection="0">
      <alignment vertical="center"/>
    </xf>
    <xf numFmtId="0" fontId="12" fillId="22" borderId="0" applyNumberFormat="0" applyBorder="0" applyAlignment="0" applyProtection="0">
      <alignment vertical="center"/>
    </xf>
    <xf numFmtId="0" fontId="12" fillId="13"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13" borderId="0" applyNumberFormat="0" applyBorder="0" applyAlignment="0" applyProtection="0">
      <alignment vertical="center"/>
    </xf>
    <xf numFmtId="0" fontId="69" fillId="8" borderId="0" applyNumberFormat="0" applyBorder="0" applyAlignment="0" applyProtection="0">
      <alignment vertical="center"/>
    </xf>
    <xf numFmtId="0" fontId="12" fillId="22"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54" fillId="8"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13"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3" fillId="5" borderId="18" applyNumberFormat="0" applyFont="0" applyAlignment="0" applyProtection="0">
      <alignment vertical="center"/>
    </xf>
    <xf numFmtId="0" fontId="56" fillId="15" borderId="0" applyNumberFormat="0" applyBorder="0" applyAlignment="0" applyProtection="0">
      <alignment vertical="center"/>
    </xf>
    <xf numFmtId="0" fontId="12" fillId="22" borderId="0" applyNumberFormat="0" applyBorder="0" applyAlignment="0" applyProtection="0">
      <alignment vertical="center"/>
    </xf>
    <xf numFmtId="0" fontId="57" fillId="13" borderId="24" applyNumberFormat="0" applyAlignment="0" applyProtection="0">
      <alignment vertical="center"/>
    </xf>
    <xf numFmtId="0" fontId="56" fillId="15" borderId="0" applyNumberFormat="0" applyBorder="0" applyAlignment="0" applyProtection="0">
      <alignment vertical="center"/>
    </xf>
    <xf numFmtId="0" fontId="12" fillId="22" borderId="0" applyNumberFormat="0" applyBorder="0" applyAlignment="0" applyProtection="0">
      <alignment vertical="center"/>
    </xf>
    <xf numFmtId="0" fontId="4" fillId="0" borderId="1">
      <alignment horizontal="distributed" vertical="center" wrapText="1"/>
    </xf>
    <xf numFmtId="0" fontId="12" fillId="22" borderId="0" applyNumberFormat="0" applyBorder="0" applyAlignment="0" applyProtection="0">
      <alignment vertical="center"/>
    </xf>
    <xf numFmtId="0" fontId="4" fillId="0" borderId="1">
      <alignment horizontal="distributed" vertical="center" wrapText="1"/>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54" fillId="23"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54" fillId="27" borderId="0" applyNumberFormat="0" applyBorder="0" applyAlignment="0" applyProtection="0">
      <alignment vertical="center"/>
    </xf>
    <xf numFmtId="0" fontId="54" fillId="23" borderId="0" applyNumberFormat="0" applyBorder="0" applyAlignment="0" applyProtection="0">
      <alignment vertical="center"/>
    </xf>
    <xf numFmtId="0" fontId="12" fillId="22" borderId="0" applyNumberFormat="0" applyBorder="0" applyAlignment="0" applyProtection="0">
      <alignment vertical="center"/>
    </xf>
    <xf numFmtId="0" fontId="54" fillId="7" borderId="0" applyNumberFormat="0" applyBorder="0" applyAlignment="0" applyProtection="0">
      <alignment vertical="center"/>
    </xf>
    <xf numFmtId="0" fontId="12" fillId="22" borderId="0" applyNumberFormat="0" applyBorder="0" applyAlignment="0" applyProtection="0">
      <alignment vertical="center"/>
    </xf>
    <xf numFmtId="0" fontId="12" fillId="21" borderId="0" applyNumberFormat="0" applyBorder="0" applyAlignment="0" applyProtection="0">
      <alignment vertical="center"/>
    </xf>
    <xf numFmtId="0" fontId="12" fillId="10" borderId="0" applyNumberFormat="0" applyBorder="0" applyAlignment="0" applyProtection="0">
      <alignment vertical="center"/>
    </xf>
    <xf numFmtId="0" fontId="54" fillId="27" borderId="0" applyNumberFormat="0" applyBorder="0" applyAlignment="0" applyProtection="0">
      <alignment vertical="center"/>
    </xf>
    <xf numFmtId="0" fontId="12" fillId="22" borderId="0" applyNumberFormat="0" applyBorder="0" applyAlignment="0" applyProtection="0">
      <alignment vertical="center"/>
    </xf>
    <xf numFmtId="0" fontId="57" fillId="13" borderId="24" applyNumberFormat="0" applyAlignment="0" applyProtection="0">
      <alignment vertical="center"/>
    </xf>
    <xf numFmtId="0" fontId="54" fillId="7" borderId="0" applyNumberFormat="0" applyBorder="0" applyAlignment="0" applyProtection="0">
      <alignment vertical="center"/>
    </xf>
    <xf numFmtId="0" fontId="12" fillId="21" borderId="0" applyNumberFormat="0" applyBorder="0" applyAlignment="0" applyProtection="0">
      <alignment vertical="center"/>
    </xf>
    <xf numFmtId="0" fontId="12" fillId="10" borderId="0" applyNumberFormat="0" applyBorder="0" applyAlignment="0" applyProtection="0">
      <alignment vertical="center"/>
    </xf>
    <xf numFmtId="0" fontId="12" fillId="22" borderId="0" applyNumberFormat="0" applyBorder="0" applyAlignment="0" applyProtection="0">
      <alignment vertical="center"/>
    </xf>
    <xf numFmtId="0" fontId="57" fillId="13" borderId="24" applyNumberFormat="0" applyAlignment="0" applyProtection="0">
      <alignment vertical="center"/>
    </xf>
    <xf numFmtId="0" fontId="12" fillId="10" borderId="0" applyNumberFormat="0" applyBorder="0" applyAlignment="0" applyProtection="0">
      <alignment vertical="center"/>
    </xf>
    <xf numFmtId="0" fontId="12" fillId="22" borderId="0" applyNumberFormat="0" applyBorder="0" applyAlignment="0" applyProtection="0">
      <alignment vertical="center"/>
    </xf>
    <xf numFmtId="0" fontId="55" fillId="3" borderId="23" applyNumberFormat="0" applyAlignment="0" applyProtection="0">
      <alignment vertical="center"/>
    </xf>
    <xf numFmtId="0" fontId="3" fillId="0" borderId="0">
      <alignment vertical="center"/>
    </xf>
    <xf numFmtId="0" fontId="12" fillId="7" borderId="0" applyNumberFormat="0" applyBorder="0" applyAlignment="0" applyProtection="0">
      <alignment vertical="center"/>
    </xf>
    <xf numFmtId="0" fontId="12" fillId="10"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3" fillId="5" borderId="18" applyNumberFormat="0" applyFont="0" applyAlignment="0" applyProtection="0">
      <alignment vertical="center"/>
    </xf>
    <xf numFmtId="0" fontId="56" fillId="15" borderId="0" applyNumberFormat="0" applyBorder="0" applyAlignment="0" applyProtection="0">
      <alignment vertical="center"/>
    </xf>
    <xf numFmtId="0" fontId="12" fillId="22" borderId="0" applyNumberFormat="0" applyBorder="0" applyAlignment="0" applyProtection="0">
      <alignment vertical="center"/>
    </xf>
    <xf numFmtId="0" fontId="62" fillId="3" borderId="24" applyNumberFormat="0" applyAlignment="0" applyProtection="0">
      <alignment vertical="center"/>
    </xf>
    <xf numFmtId="0" fontId="12" fillId="19" borderId="0" applyNumberFormat="0" applyBorder="0" applyAlignment="0" applyProtection="0">
      <alignment vertical="center"/>
    </xf>
    <xf numFmtId="0" fontId="12" fillId="22" borderId="0" applyNumberFormat="0" applyBorder="0" applyAlignment="0" applyProtection="0">
      <alignment vertical="center"/>
    </xf>
    <xf numFmtId="0" fontId="57" fillId="13" borderId="24" applyNumberFormat="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57" fillId="13" borderId="24" applyNumberFormat="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1" fontId="4" fillId="0" borderId="1">
      <alignment vertical="center"/>
      <protection locked="0"/>
    </xf>
    <xf numFmtId="0" fontId="12" fillId="22" borderId="0" applyNumberFormat="0" applyBorder="0" applyAlignment="0" applyProtection="0">
      <alignment vertical="center"/>
    </xf>
    <xf numFmtId="0" fontId="3" fillId="5" borderId="18" applyNumberFormat="0" applyFont="0" applyAlignment="0" applyProtection="0">
      <alignment vertical="center"/>
    </xf>
    <xf numFmtId="0" fontId="54" fillId="9" borderId="0" applyNumberFormat="0" applyBorder="0" applyAlignment="0" applyProtection="0">
      <alignment vertical="center"/>
    </xf>
    <xf numFmtId="1" fontId="4" fillId="0" borderId="1">
      <alignment vertical="center"/>
      <protection locked="0"/>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13" borderId="0" applyNumberFormat="0" applyBorder="0" applyAlignment="0" applyProtection="0">
      <alignment vertical="center"/>
    </xf>
    <xf numFmtId="0" fontId="12" fillId="22" borderId="0" applyNumberFormat="0" applyBorder="0" applyAlignment="0" applyProtection="0">
      <alignment vertical="center"/>
    </xf>
    <xf numFmtId="0" fontId="54" fillId="9" borderId="0" applyNumberFormat="0" applyBorder="0" applyAlignment="0" applyProtection="0">
      <alignment vertical="center"/>
    </xf>
    <xf numFmtId="1" fontId="4" fillId="0" borderId="1">
      <alignment vertical="center"/>
      <protection locked="0"/>
    </xf>
    <xf numFmtId="0" fontId="55" fillId="7" borderId="23" applyNumberFormat="0" applyAlignment="0" applyProtection="0">
      <alignment vertical="center"/>
    </xf>
    <xf numFmtId="0" fontId="12" fillId="10" borderId="0" applyNumberFormat="0" applyBorder="0" applyAlignment="0" applyProtection="0">
      <alignment vertical="center"/>
    </xf>
    <xf numFmtId="0" fontId="56" fillId="20" borderId="0" applyNumberFormat="0" applyBorder="0" applyAlignment="0" applyProtection="0">
      <alignment vertical="center"/>
    </xf>
    <xf numFmtId="0" fontId="56" fillId="9" borderId="0" applyNumberFormat="0" applyBorder="0" applyAlignment="0" applyProtection="0">
      <alignment vertical="center"/>
    </xf>
    <xf numFmtId="0" fontId="12" fillId="22" borderId="0" applyNumberFormat="0" applyBorder="0" applyAlignment="0" applyProtection="0">
      <alignment vertical="center"/>
    </xf>
    <xf numFmtId="0" fontId="54"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18" applyNumberFormat="0" applyFont="0" applyAlignment="0" applyProtection="0">
      <alignment vertical="center"/>
    </xf>
    <xf numFmtId="0" fontId="12" fillId="22" borderId="0" applyNumberFormat="0" applyBorder="0" applyAlignment="0" applyProtection="0">
      <alignment vertical="center"/>
    </xf>
    <xf numFmtId="0" fontId="12" fillId="10" borderId="0" applyNumberFormat="0" applyBorder="0" applyAlignment="0" applyProtection="0">
      <alignment vertical="center"/>
    </xf>
    <xf numFmtId="0" fontId="12" fillId="22" borderId="0" applyNumberFormat="0" applyBorder="0" applyAlignment="0" applyProtection="0">
      <alignment vertical="center"/>
    </xf>
    <xf numFmtId="1" fontId="4" fillId="0" borderId="1">
      <alignment vertical="center"/>
      <protection locked="0"/>
    </xf>
    <xf numFmtId="0" fontId="12" fillId="10" borderId="0" applyNumberFormat="0" applyBorder="0" applyAlignment="0" applyProtection="0">
      <alignment vertical="center"/>
    </xf>
    <xf numFmtId="0" fontId="12" fillId="22" borderId="0" applyNumberFormat="0" applyBorder="0" applyAlignment="0" applyProtection="0">
      <alignment vertical="center"/>
    </xf>
    <xf numFmtId="0" fontId="56" fillId="11" borderId="0" applyNumberFormat="0" applyBorder="0" applyAlignment="0" applyProtection="0">
      <alignment vertical="center"/>
    </xf>
    <xf numFmtId="0" fontId="12" fillId="10"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0" borderId="0"/>
    <xf numFmtId="0" fontId="12" fillId="10"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1" fontId="4" fillId="0" borderId="1">
      <alignment vertical="center"/>
      <protection locked="0"/>
    </xf>
    <xf numFmtId="0" fontId="55" fillId="7" borderId="23" applyNumberFormat="0" applyAlignment="0" applyProtection="0">
      <alignment vertical="center"/>
    </xf>
    <xf numFmtId="0" fontId="12" fillId="10" borderId="0" applyNumberFormat="0" applyBorder="0" applyAlignment="0" applyProtection="0">
      <alignment vertical="center"/>
    </xf>
    <xf numFmtId="0" fontId="54" fillId="9" borderId="0" applyNumberFormat="0" applyBorder="0" applyAlignment="0" applyProtection="0">
      <alignment vertical="center"/>
    </xf>
    <xf numFmtId="0" fontId="12" fillId="22" borderId="0" applyNumberFormat="0" applyBorder="0" applyAlignment="0" applyProtection="0">
      <alignment vertical="center"/>
    </xf>
    <xf numFmtId="0" fontId="12" fillId="10" borderId="0" applyNumberFormat="0" applyBorder="0" applyAlignment="0" applyProtection="0">
      <alignment vertical="center"/>
    </xf>
    <xf numFmtId="0" fontId="54" fillId="9" borderId="0" applyNumberFormat="0" applyBorder="0" applyAlignment="0" applyProtection="0">
      <alignment vertical="center"/>
    </xf>
    <xf numFmtId="0" fontId="12" fillId="22" borderId="0" applyNumberFormat="0" applyBorder="0" applyAlignment="0" applyProtection="0">
      <alignment vertical="center"/>
    </xf>
    <xf numFmtId="0" fontId="12" fillId="10" borderId="0" applyNumberFormat="0" applyBorder="0" applyAlignment="0" applyProtection="0">
      <alignment vertical="center"/>
    </xf>
    <xf numFmtId="0" fontId="12" fillId="22" borderId="0" applyNumberFormat="0" applyBorder="0" applyAlignment="0" applyProtection="0">
      <alignment vertical="center"/>
    </xf>
    <xf numFmtId="0" fontId="12" fillId="8" borderId="0" applyNumberFormat="0" applyBorder="0" applyAlignment="0" applyProtection="0">
      <alignment vertical="center"/>
    </xf>
    <xf numFmtId="0" fontId="12" fillId="10"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19"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70" fillId="0" borderId="0" applyNumberFormat="0" applyFill="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1" fontId="4" fillId="0" borderId="1">
      <alignment vertical="center"/>
      <protection locked="0"/>
    </xf>
    <xf numFmtId="0" fontId="55" fillId="7" borderId="23" applyNumberFormat="0" applyAlignment="0" applyProtection="0">
      <alignment vertical="center"/>
    </xf>
    <xf numFmtId="0" fontId="12" fillId="13" borderId="0" applyNumberFormat="0" applyBorder="0" applyAlignment="0" applyProtection="0">
      <alignment vertical="center"/>
    </xf>
    <xf numFmtId="0" fontId="56" fillId="16" borderId="0" applyNumberFormat="0" applyBorder="0" applyAlignment="0" applyProtection="0">
      <alignment vertical="center"/>
    </xf>
    <xf numFmtId="0" fontId="12" fillId="22" borderId="0" applyNumberFormat="0" applyBorder="0" applyAlignment="0" applyProtection="0">
      <alignment vertical="center"/>
    </xf>
    <xf numFmtId="0" fontId="12" fillId="13" borderId="0" applyNumberFormat="0" applyBorder="0" applyAlignment="0" applyProtection="0">
      <alignment vertical="center"/>
    </xf>
    <xf numFmtId="0" fontId="56" fillId="16" borderId="0" applyNumberFormat="0" applyBorder="0" applyAlignment="0" applyProtection="0">
      <alignment vertical="center"/>
    </xf>
    <xf numFmtId="0" fontId="12" fillId="22" borderId="0" applyNumberFormat="0" applyBorder="0" applyAlignment="0" applyProtection="0">
      <alignment vertical="center"/>
    </xf>
    <xf numFmtId="0" fontId="12" fillId="13" borderId="0" applyNumberFormat="0" applyBorder="0" applyAlignment="0" applyProtection="0">
      <alignment vertical="center"/>
    </xf>
    <xf numFmtId="0" fontId="12" fillId="22" borderId="0" applyNumberFormat="0" applyBorder="0" applyAlignment="0" applyProtection="0">
      <alignment vertical="center"/>
    </xf>
    <xf numFmtId="0" fontId="12" fillId="13" borderId="0" applyNumberFormat="0" applyBorder="0" applyAlignment="0" applyProtection="0">
      <alignment vertical="center"/>
    </xf>
    <xf numFmtId="0" fontId="3" fillId="5" borderId="18" applyNumberFormat="0" applyFont="0" applyAlignment="0" applyProtection="0">
      <alignment vertical="center"/>
    </xf>
    <xf numFmtId="0" fontId="12" fillId="22" borderId="0" applyNumberFormat="0" applyBorder="0" applyAlignment="0" applyProtection="0">
      <alignment vertical="center"/>
    </xf>
    <xf numFmtId="0" fontId="12" fillId="11" borderId="0" applyNumberFormat="0" applyBorder="0" applyAlignment="0" applyProtection="0">
      <alignment vertical="center"/>
    </xf>
    <xf numFmtId="0" fontId="12" fillId="13" borderId="0" applyNumberFormat="0" applyBorder="0" applyAlignment="0" applyProtection="0">
      <alignment vertical="center"/>
    </xf>
    <xf numFmtId="0" fontId="12" fillId="22" borderId="0" applyNumberFormat="0" applyBorder="0" applyAlignment="0" applyProtection="0">
      <alignment vertical="center"/>
    </xf>
    <xf numFmtId="0" fontId="56" fillId="20" borderId="0" applyNumberFormat="0" applyBorder="0" applyAlignment="0" applyProtection="0">
      <alignment vertical="center"/>
    </xf>
    <xf numFmtId="0" fontId="12" fillId="13" borderId="0" applyNumberFormat="0" applyBorder="0" applyAlignment="0" applyProtection="0">
      <alignment vertical="center"/>
    </xf>
    <xf numFmtId="0" fontId="12" fillId="22" borderId="0" applyNumberFormat="0" applyBorder="0" applyAlignment="0" applyProtection="0">
      <alignment vertical="center"/>
    </xf>
    <xf numFmtId="0" fontId="12" fillId="13"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19" borderId="0" applyNumberFormat="0" applyBorder="0" applyAlignment="0" applyProtection="0">
      <alignment vertical="center"/>
    </xf>
    <xf numFmtId="178" fontId="3" fillId="0" borderId="0" applyFont="0" applyFill="0" applyBorder="0" applyAlignment="0" applyProtection="0">
      <alignment vertical="center"/>
    </xf>
    <xf numFmtId="0" fontId="12" fillId="22" borderId="0" applyNumberFormat="0" applyBorder="0" applyAlignment="0" applyProtection="0">
      <alignment vertical="center"/>
    </xf>
    <xf numFmtId="0" fontId="12" fillId="13" borderId="0" applyNumberFormat="0" applyBorder="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12" fillId="22" borderId="0" applyNumberFormat="0" applyBorder="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12" fillId="22" borderId="0" applyNumberFormat="0" applyBorder="0" applyAlignment="0" applyProtection="0">
      <alignment vertical="center"/>
    </xf>
    <xf numFmtId="0" fontId="12" fillId="13" borderId="0" applyNumberFormat="0" applyBorder="0" applyAlignment="0" applyProtection="0">
      <alignment vertical="center"/>
    </xf>
    <xf numFmtId="0" fontId="54" fillId="16"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56" fillId="9" borderId="0" applyNumberFormat="0" applyBorder="0" applyAlignment="0" applyProtection="0">
      <alignment vertical="center"/>
    </xf>
    <xf numFmtId="0" fontId="12" fillId="22" borderId="0" applyNumberFormat="0" applyBorder="0" applyAlignment="0" applyProtection="0">
      <alignment vertical="center"/>
    </xf>
    <xf numFmtId="0" fontId="12" fillId="13" borderId="0" applyNumberFormat="0" applyBorder="0" applyAlignment="0" applyProtection="0">
      <alignment vertical="center"/>
    </xf>
    <xf numFmtId="0" fontId="12" fillId="22" borderId="0" applyNumberFormat="0" applyBorder="0" applyAlignment="0" applyProtection="0">
      <alignment vertical="center"/>
    </xf>
    <xf numFmtId="0" fontId="3" fillId="5" borderId="18" applyNumberFormat="0" applyFont="0" applyAlignment="0" applyProtection="0">
      <alignment vertical="center"/>
    </xf>
    <xf numFmtId="0" fontId="12" fillId="3" borderId="0" applyNumberFormat="0" applyBorder="0" applyAlignment="0" applyProtection="0">
      <alignment vertical="center"/>
    </xf>
    <xf numFmtId="0" fontId="12" fillId="22" borderId="0" applyNumberFormat="0" applyBorder="0" applyAlignment="0" applyProtection="0">
      <alignment vertical="center"/>
    </xf>
    <xf numFmtId="0" fontId="12" fillId="3" borderId="0" applyNumberFormat="0" applyBorder="0" applyAlignment="0" applyProtection="0">
      <alignment vertical="center"/>
    </xf>
    <xf numFmtId="0" fontId="3" fillId="5" borderId="18" applyNumberFormat="0" applyFont="0" applyAlignment="0" applyProtection="0">
      <alignment vertical="center"/>
    </xf>
    <xf numFmtId="0" fontId="12" fillId="3" borderId="0" applyNumberFormat="0" applyBorder="0" applyAlignment="0" applyProtection="0">
      <alignment vertical="center"/>
    </xf>
    <xf numFmtId="0" fontId="56" fillId="15" borderId="0" applyNumberFormat="0" applyBorder="0" applyAlignment="0" applyProtection="0">
      <alignment vertical="center"/>
    </xf>
    <xf numFmtId="0" fontId="3" fillId="5" borderId="18" applyNumberFormat="0" applyFont="0" applyAlignment="0" applyProtection="0">
      <alignment vertical="center"/>
    </xf>
    <xf numFmtId="0" fontId="12" fillId="3" borderId="0" applyNumberFormat="0" applyBorder="0" applyAlignment="0" applyProtection="0">
      <alignment vertical="center"/>
    </xf>
    <xf numFmtId="0" fontId="56" fillId="15" borderId="0" applyNumberFormat="0" applyBorder="0" applyAlignment="0" applyProtection="0">
      <alignment vertical="center"/>
    </xf>
    <xf numFmtId="0" fontId="12" fillId="3" borderId="0" applyNumberFormat="0" applyBorder="0" applyAlignment="0" applyProtection="0">
      <alignment vertical="center"/>
    </xf>
    <xf numFmtId="0" fontId="3" fillId="5" borderId="18" applyNumberFormat="0" applyFont="0" applyAlignment="0" applyProtection="0">
      <alignment vertical="center"/>
    </xf>
    <xf numFmtId="1" fontId="4" fillId="0" borderId="1">
      <alignment vertical="center"/>
      <protection locked="0"/>
    </xf>
    <xf numFmtId="0" fontId="12" fillId="3" borderId="0" applyNumberFormat="0" applyBorder="0" applyAlignment="0" applyProtection="0">
      <alignment vertical="center"/>
    </xf>
    <xf numFmtId="0" fontId="56" fillId="11" borderId="0" applyNumberFormat="0" applyBorder="0" applyAlignment="0" applyProtection="0">
      <alignment vertical="center"/>
    </xf>
    <xf numFmtId="0" fontId="12" fillId="3" borderId="0" applyNumberFormat="0" applyBorder="0" applyAlignment="0" applyProtection="0">
      <alignment vertical="center"/>
    </xf>
    <xf numFmtId="0" fontId="3" fillId="5" borderId="18" applyNumberFormat="0" applyFont="0" applyAlignment="0" applyProtection="0">
      <alignment vertical="center"/>
    </xf>
    <xf numFmtId="0" fontId="12" fillId="3" borderId="0" applyNumberFormat="0" applyBorder="0" applyAlignment="0" applyProtection="0">
      <alignment vertical="center"/>
    </xf>
    <xf numFmtId="0" fontId="3" fillId="5" borderId="18" applyNumberFormat="0" applyFont="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22" borderId="0" applyNumberFormat="0" applyBorder="0" applyAlignment="0" applyProtection="0">
      <alignment vertical="center"/>
    </xf>
    <xf numFmtId="0" fontId="3" fillId="5" borderId="18" applyNumberFormat="0" applyFont="0" applyAlignment="0" applyProtection="0">
      <alignment vertical="center"/>
    </xf>
    <xf numFmtId="0" fontId="12" fillId="22" borderId="0" applyNumberFormat="0" applyBorder="0" applyAlignment="0" applyProtection="0">
      <alignment vertical="center"/>
    </xf>
    <xf numFmtId="0" fontId="3" fillId="5" borderId="18" applyNumberFormat="0" applyFont="0" applyAlignment="0" applyProtection="0">
      <alignment vertical="center"/>
    </xf>
    <xf numFmtId="0" fontId="12" fillId="22" borderId="0" applyNumberFormat="0" applyBorder="0" applyAlignment="0" applyProtection="0">
      <alignment vertical="center"/>
    </xf>
    <xf numFmtId="0" fontId="56" fillId="15" borderId="0" applyNumberFormat="0" applyBorder="0" applyAlignment="0" applyProtection="0">
      <alignment vertical="center"/>
    </xf>
    <xf numFmtId="0" fontId="3" fillId="5" borderId="18" applyNumberFormat="0" applyFont="0" applyAlignment="0" applyProtection="0">
      <alignment vertical="center"/>
    </xf>
    <xf numFmtId="0" fontId="12" fillId="22" borderId="0" applyNumberFormat="0" applyBorder="0" applyAlignment="0" applyProtection="0">
      <alignment vertical="center"/>
    </xf>
    <xf numFmtId="0" fontId="12" fillId="3" borderId="0" applyNumberFormat="0" applyBorder="0" applyAlignment="0" applyProtection="0">
      <alignment vertical="center"/>
    </xf>
    <xf numFmtId="0" fontId="3" fillId="5" borderId="18" applyNumberFormat="0" applyFont="0" applyAlignment="0" applyProtection="0">
      <alignment vertical="center"/>
    </xf>
    <xf numFmtId="0" fontId="12" fillId="3" borderId="0" applyNumberFormat="0" applyBorder="0" applyAlignment="0" applyProtection="0">
      <alignment vertical="center"/>
    </xf>
    <xf numFmtId="0" fontId="3" fillId="5" borderId="18" applyNumberFormat="0" applyFont="0" applyAlignment="0" applyProtection="0">
      <alignment vertical="center"/>
    </xf>
    <xf numFmtId="0" fontId="12" fillId="3"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54" fillId="9" borderId="0" applyNumberFormat="0" applyBorder="0" applyAlignment="0" applyProtection="0">
      <alignment vertical="center"/>
    </xf>
    <xf numFmtId="0" fontId="12" fillId="13" borderId="0" applyNumberFormat="0" applyBorder="0" applyAlignment="0" applyProtection="0">
      <alignment vertical="center"/>
    </xf>
    <xf numFmtId="0" fontId="12" fillId="10" borderId="0" applyNumberFormat="0" applyBorder="0" applyAlignment="0" applyProtection="0">
      <alignment vertical="center"/>
    </xf>
    <xf numFmtId="0" fontId="54" fillId="9" borderId="0" applyNumberFormat="0" applyBorder="0" applyAlignment="0" applyProtection="0">
      <alignment vertical="center"/>
    </xf>
    <xf numFmtId="0" fontId="12" fillId="13" borderId="0" applyNumberFormat="0" applyBorder="0" applyAlignment="0" applyProtection="0">
      <alignment vertical="center"/>
    </xf>
    <xf numFmtId="0" fontId="3" fillId="0" borderId="0">
      <alignment vertical="center"/>
    </xf>
    <xf numFmtId="0" fontId="12" fillId="11" borderId="0" applyNumberFormat="0" applyBorder="0" applyAlignment="0" applyProtection="0">
      <alignment vertical="center"/>
    </xf>
    <xf numFmtId="0" fontId="3" fillId="0" borderId="0"/>
    <xf numFmtId="0" fontId="12" fillId="7" borderId="0" applyNumberFormat="0" applyBorder="0" applyAlignment="0" applyProtection="0">
      <alignment vertical="center"/>
    </xf>
    <xf numFmtId="0" fontId="12" fillId="11" borderId="0" applyNumberFormat="0" applyBorder="0" applyAlignment="0" applyProtection="0">
      <alignment vertical="center"/>
    </xf>
    <xf numFmtId="178" fontId="3" fillId="0" borderId="0" applyFont="0" applyFill="0" applyBorder="0" applyAlignment="0" applyProtection="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178" fontId="3" fillId="0" borderId="0" applyFont="0" applyFill="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56" fillId="11" borderId="0" applyNumberFormat="0" applyBorder="0" applyAlignment="0" applyProtection="0">
      <alignment vertical="center"/>
    </xf>
    <xf numFmtId="0" fontId="12" fillId="10" borderId="0" applyNumberFormat="0" applyBorder="0" applyAlignment="0" applyProtection="0">
      <alignment vertical="center"/>
    </xf>
    <xf numFmtId="0" fontId="3" fillId="0" borderId="0"/>
    <xf numFmtId="0" fontId="12" fillId="10" borderId="0" applyNumberFormat="0" applyBorder="0" applyAlignment="0" applyProtection="0">
      <alignment vertical="center"/>
    </xf>
    <xf numFmtId="0" fontId="12" fillId="7" borderId="0" applyNumberFormat="0" applyBorder="0" applyAlignment="0" applyProtection="0">
      <alignment vertical="center"/>
    </xf>
    <xf numFmtId="178" fontId="3" fillId="0" borderId="0" applyFont="0" applyFill="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178" fontId="3" fillId="0" borderId="0" applyFont="0" applyFill="0" applyBorder="0" applyAlignment="0" applyProtection="0"/>
    <xf numFmtId="0" fontId="12" fillId="13" borderId="0" applyNumberFormat="0" applyBorder="0" applyAlignment="0" applyProtection="0">
      <alignment vertical="center"/>
    </xf>
    <xf numFmtId="0" fontId="3" fillId="0" borderId="0"/>
    <xf numFmtId="0" fontId="12" fillId="11" borderId="0" applyNumberFormat="0" applyBorder="0" applyAlignment="0" applyProtection="0">
      <alignment vertical="center"/>
    </xf>
    <xf numFmtId="0" fontId="12" fillId="13" borderId="0" applyNumberFormat="0" applyBorder="0" applyAlignment="0" applyProtection="0">
      <alignment vertical="center"/>
    </xf>
    <xf numFmtId="0" fontId="56" fillId="17" borderId="0" applyNumberFormat="0" applyBorder="0" applyAlignment="0" applyProtection="0">
      <alignment vertical="center"/>
    </xf>
    <xf numFmtId="0" fontId="12" fillId="10" borderId="0" applyNumberFormat="0" applyBorder="0" applyAlignment="0" applyProtection="0">
      <alignment vertical="center"/>
    </xf>
    <xf numFmtId="178" fontId="3" fillId="0" borderId="0" applyFont="0" applyFill="0" applyBorder="0" applyAlignment="0" applyProtection="0"/>
    <xf numFmtId="0" fontId="12" fillId="13" borderId="0" applyNumberFormat="0" applyBorder="0" applyAlignment="0" applyProtection="0">
      <alignment vertical="center"/>
    </xf>
    <xf numFmtId="0" fontId="12" fillId="11" borderId="0" applyNumberFormat="0" applyBorder="0" applyAlignment="0" applyProtection="0">
      <alignment vertical="center"/>
    </xf>
    <xf numFmtId="0" fontId="73" fillId="0" borderId="29" applyNumberFormat="0" applyFill="0" applyAlignment="0" applyProtection="0">
      <alignment vertical="center"/>
    </xf>
    <xf numFmtId="0" fontId="12" fillId="10" borderId="0" applyNumberFormat="0" applyBorder="0" applyAlignment="0" applyProtection="0">
      <alignment vertical="center"/>
    </xf>
    <xf numFmtId="0" fontId="73" fillId="0" borderId="29" applyNumberFormat="0" applyFill="0" applyAlignment="0" applyProtection="0">
      <alignment vertical="center"/>
    </xf>
    <xf numFmtId="0" fontId="12" fillId="10" borderId="0" applyNumberFormat="0" applyBorder="0" applyAlignment="0" applyProtection="0">
      <alignment vertical="center"/>
    </xf>
    <xf numFmtId="178" fontId="3" fillId="0" borderId="0" applyFont="0" applyFill="0" applyBorder="0" applyAlignment="0" applyProtection="0"/>
    <xf numFmtId="0" fontId="73" fillId="0" borderId="29" applyNumberFormat="0" applyFill="0" applyAlignment="0" applyProtection="0">
      <alignment vertical="center"/>
    </xf>
    <xf numFmtId="0" fontId="12" fillId="10" borderId="0" applyNumberFormat="0" applyBorder="0" applyAlignment="0" applyProtection="0">
      <alignment vertical="center"/>
    </xf>
    <xf numFmtId="0" fontId="56" fillId="17" borderId="0" applyNumberFormat="0" applyBorder="0" applyAlignment="0" applyProtection="0">
      <alignment vertical="center"/>
    </xf>
    <xf numFmtId="0" fontId="12" fillId="10" borderId="0" applyNumberFormat="0" applyBorder="0" applyAlignment="0" applyProtection="0">
      <alignment vertical="center"/>
    </xf>
    <xf numFmtId="0" fontId="56" fillId="17" borderId="0" applyNumberFormat="0" applyBorder="0" applyAlignment="0" applyProtection="0">
      <alignment vertical="center"/>
    </xf>
    <xf numFmtId="0" fontId="59" fillId="0" borderId="25" applyNumberFormat="0" applyFill="0" applyAlignment="0" applyProtection="0">
      <alignment vertical="center"/>
    </xf>
    <xf numFmtId="0" fontId="12" fillId="10" borderId="0" applyNumberFormat="0" applyBorder="0" applyAlignment="0" applyProtection="0">
      <alignment vertical="center"/>
    </xf>
    <xf numFmtId="0" fontId="59" fillId="0" borderId="25" applyNumberFormat="0" applyFill="0" applyAlignment="0" applyProtection="0">
      <alignment vertical="center"/>
    </xf>
    <xf numFmtId="0" fontId="12" fillId="10"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1" fontId="4" fillId="0" borderId="1">
      <alignment vertical="center"/>
      <protection locked="0"/>
    </xf>
    <xf numFmtId="0" fontId="59" fillId="0" borderId="25" applyNumberFormat="0" applyFill="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0" borderId="0" applyNumberFormat="0" applyBorder="0" applyAlignment="0" applyProtection="0">
      <alignment vertical="center"/>
    </xf>
    <xf numFmtId="0" fontId="12" fillId="8" borderId="0" applyNumberFormat="0" applyBorder="0" applyAlignment="0" applyProtection="0">
      <alignment vertical="center"/>
    </xf>
    <xf numFmtId="0" fontId="12" fillId="10" borderId="0" applyNumberFormat="0" applyBorder="0" applyAlignment="0" applyProtection="0">
      <alignment vertical="center"/>
    </xf>
    <xf numFmtId="0" fontId="12" fillId="8" borderId="0" applyNumberFormat="0" applyBorder="0" applyAlignment="0" applyProtection="0">
      <alignment vertical="center"/>
    </xf>
    <xf numFmtId="0" fontId="12" fillId="10" borderId="0" applyNumberFormat="0" applyBorder="0" applyAlignment="0" applyProtection="0">
      <alignment vertical="center"/>
    </xf>
    <xf numFmtId="0" fontId="55" fillId="3" borderId="23" applyNumberFormat="0" applyAlignment="0" applyProtection="0">
      <alignment vertical="center"/>
    </xf>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178" fontId="3" fillId="0" borderId="0" applyFont="0" applyFill="0" applyBorder="0" applyAlignment="0" applyProtection="0"/>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7" borderId="0" applyNumberFormat="0" applyBorder="0" applyAlignment="0" applyProtection="0">
      <alignment vertical="center"/>
    </xf>
    <xf numFmtId="0" fontId="12" fillId="10" borderId="0" applyNumberFormat="0" applyBorder="0" applyAlignment="0" applyProtection="0">
      <alignment vertical="center"/>
    </xf>
    <xf numFmtId="0" fontId="56" fillId="11" borderId="0" applyNumberFormat="0" applyBorder="0" applyAlignment="0" applyProtection="0">
      <alignment vertical="center"/>
    </xf>
    <xf numFmtId="0" fontId="12" fillId="19" borderId="0" applyNumberFormat="0" applyBorder="0" applyAlignment="0" applyProtection="0">
      <alignment vertical="center"/>
    </xf>
    <xf numFmtId="0" fontId="12" fillId="10" borderId="0" applyNumberFormat="0" applyBorder="0" applyAlignment="0" applyProtection="0">
      <alignment vertical="center"/>
    </xf>
    <xf numFmtId="0" fontId="56" fillId="11" borderId="0" applyNumberFormat="0" applyBorder="0" applyAlignment="0" applyProtection="0">
      <alignment vertical="center"/>
    </xf>
    <xf numFmtId="0" fontId="12" fillId="19" borderId="0" applyNumberFormat="0" applyBorder="0" applyAlignment="0" applyProtection="0">
      <alignment vertical="center"/>
    </xf>
    <xf numFmtId="0" fontId="12" fillId="0" borderId="0"/>
    <xf numFmtId="0" fontId="12" fillId="10" borderId="0" applyNumberFormat="0" applyBorder="0" applyAlignment="0" applyProtection="0">
      <alignment vertical="center"/>
    </xf>
    <xf numFmtId="0" fontId="56" fillId="23" borderId="0" applyNumberFormat="0" applyBorder="0" applyAlignment="0" applyProtection="0">
      <alignment vertical="center"/>
    </xf>
    <xf numFmtId="0" fontId="12" fillId="10" borderId="0" applyNumberFormat="0" applyBorder="0" applyAlignment="0" applyProtection="0">
      <alignment vertical="center"/>
    </xf>
    <xf numFmtId="1" fontId="4" fillId="0" borderId="1">
      <alignment vertical="center"/>
      <protection locked="0"/>
    </xf>
    <xf numFmtId="0" fontId="12" fillId="10" borderId="0" applyNumberFormat="0" applyBorder="0" applyAlignment="0" applyProtection="0">
      <alignment vertical="center"/>
    </xf>
    <xf numFmtId="1" fontId="4" fillId="0" borderId="1">
      <alignment vertical="center"/>
      <protection locked="0"/>
    </xf>
    <xf numFmtId="0" fontId="12" fillId="10" borderId="0" applyNumberFormat="0" applyBorder="0" applyAlignment="0" applyProtection="0">
      <alignment vertical="center"/>
    </xf>
    <xf numFmtId="1" fontId="4" fillId="0" borderId="1">
      <alignment vertical="center"/>
      <protection locked="0"/>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60" fillId="18" borderId="26" applyNumberFormat="0" applyAlignment="0" applyProtection="0">
      <alignment vertical="center"/>
    </xf>
    <xf numFmtId="0" fontId="12" fillId="10" borderId="0" applyNumberFormat="0" applyBorder="0" applyAlignment="0" applyProtection="0">
      <alignment vertical="center"/>
    </xf>
    <xf numFmtId="0" fontId="65" fillId="14"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54" fillId="9" borderId="0" applyNumberFormat="0" applyBorder="0" applyAlignment="0" applyProtection="0">
      <alignment vertical="center"/>
    </xf>
    <xf numFmtId="0" fontId="12" fillId="21" borderId="0" applyNumberFormat="0" applyBorder="0" applyAlignment="0" applyProtection="0">
      <alignment vertical="center"/>
    </xf>
    <xf numFmtId="0" fontId="12" fillId="10" borderId="0" applyNumberFormat="0" applyBorder="0" applyAlignment="0" applyProtection="0">
      <alignment vertical="center"/>
    </xf>
    <xf numFmtId="1" fontId="4" fillId="0" borderId="1">
      <alignment vertical="center"/>
      <protection locked="0"/>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3" fillId="0" borderId="0">
      <alignment vertical="center"/>
    </xf>
    <xf numFmtId="0" fontId="12" fillId="7" borderId="0" applyNumberFormat="0" applyBorder="0" applyAlignment="0" applyProtection="0">
      <alignment vertical="center"/>
    </xf>
    <xf numFmtId="0" fontId="12" fillId="10" borderId="0" applyNumberFormat="0" applyBorder="0" applyAlignment="0" applyProtection="0">
      <alignment vertical="center"/>
    </xf>
    <xf numFmtId="0" fontId="12" fillId="21" borderId="0" applyNumberFormat="0" applyBorder="0" applyAlignment="0" applyProtection="0">
      <alignment vertical="center"/>
    </xf>
    <xf numFmtId="178" fontId="3" fillId="0" borderId="0" applyFont="0" applyFill="0" applyBorder="0" applyAlignment="0" applyProtection="0"/>
    <xf numFmtId="0" fontId="3" fillId="0" borderId="0"/>
    <xf numFmtId="0" fontId="12" fillId="7" borderId="0" applyNumberFormat="0" applyBorder="0" applyAlignment="0" applyProtection="0">
      <alignment vertical="center"/>
    </xf>
    <xf numFmtId="0" fontId="12" fillId="10" borderId="0" applyNumberFormat="0" applyBorder="0" applyAlignment="0" applyProtection="0">
      <alignment vertical="center"/>
    </xf>
    <xf numFmtId="0" fontId="4" fillId="0" borderId="1">
      <alignment horizontal="distributed" vertical="center" wrapText="1"/>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62" fillId="3" borderId="24" applyNumberFormat="0" applyAlignment="0" applyProtection="0">
      <alignment vertical="center"/>
    </xf>
    <xf numFmtId="0" fontId="12" fillId="10" borderId="0" applyNumberFormat="0" applyBorder="0" applyAlignment="0" applyProtection="0">
      <alignment vertical="center"/>
    </xf>
    <xf numFmtId="0" fontId="12" fillId="21" borderId="0" applyNumberFormat="0" applyBorder="0" applyAlignment="0" applyProtection="0">
      <alignment vertical="center"/>
    </xf>
    <xf numFmtId="0" fontId="12" fillId="10" borderId="0" applyNumberFormat="0" applyBorder="0" applyAlignment="0" applyProtection="0">
      <alignment vertical="center"/>
    </xf>
    <xf numFmtId="43" fontId="3" fillId="0" borderId="0" applyFont="0" applyFill="0" applyBorder="0" applyAlignment="0" applyProtection="0">
      <alignment vertical="center"/>
    </xf>
    <xf numFmtId="0" fontId="56" fillId="11" borderId="0" applyNumberFormat="0" applyBorder="0" applyAlignment="0" applyProtection="0">
      <alignment vertical="center"/>
    </xf>
    <xf numFmtId="0" fontId="12" fillId="10" borderId="0" applyNumberFormat="0" applyBorder="0" applyAlignment="0" applyProtection="0">
      <alignment vertical="center"/>
    </xf>
    <xf numFmtId="1" fontId="4" fillId="0" borderId="1">
      <alignment vertical="center"/>
      <protection locked="0"/>
    </xf>
    <xf numFmtId="0" fontId="12" fillId="10" borderId="0" applyNumberFormat="0" applyBorder="0" applyAlignment="0" applyProtection="0">
      <alignment vertical="center"/>
    </xf>
    <xf numFmtId="0" fontId="56" fillId="20" borderId="0" applyNumberFormat="0" applyBorder="0" applyAlignment="0" applyProtection="0">
      <alignment vertical="center"/>
    </xf>
    <xf numFmtId="1" fontId="4" fillId="0" borderId="1">
      <alignment vertical="center"/>
      <protection locked="0"/>
    </xf>
    <xf numFmtId="0" fontId="12" fillId="10" borderId="0" applyNumberFormat="0" applyBorder="0" applyAlignment="0" applyProtection="0">
      <alignment vertical="center"/>
    </xf>
    <xf numFmtId="1" fontId="4" fillId="0" borderId="1">
      <alignment vertical="center"/>
      <protection locked="0"/>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9" borderId="0" applyNumberFormat="0" applyBorder="0" applyAlignment="0" applyProtection="0">
      <alignment vertical="center"/>
    </xf>
    <xf numFmtId="0" fontId="12" fillId="10" borderId="0" applyNumberFormat="0" applyBorder="0" applyAlignment="0" applyProtection="0">
      <alignment vertical="center"/>
    </xf>
    <xf numFmtId="1" fontId="4" fillId="0" borderId="1">
      <alignment vertical="center"/>
      <protection locked="0"/>
    </xf>
    <xf numFmtId="0" fontId="56" fillId="17"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7" borderId="0" applyNumberFormat="0" applyBorder="0" applyAlignment="0" applyProtection="0">
      <alignment vertical="center"/>
    </xf>
    <xf numFmtId="0" fontId="3" fillId="5" borderId="18" applyNumberFormat="0" applyFont="0" applyAlignment="0" applyProtection="0">
      <alignment vertical="center"/>
    </xf>
    <xf numFmtId="0" fontId="12" fillId="10" borderId="0" applyNumberFormat="0" applyBorder="0" applyAlignment="0" applyProtection="0">
      <alignment vertical="center"/>
    </xf>
    <xf numFmtId="0" fontId="56" fillId="23" borderId="0" applyNumberFormat="0" applyBorder="0" applyAlignment="0" applyProtection="0">
      <alignment vertical="center"/>
    </xf>
    <xf numFmtId="0" fontId="12" fillId="10" borderId="0" applyNumberFormat="0" applyBorder="0" applyAlignment="0" applyProtection="0">
      <alignment vertical="center"/>
    </xf>
    <xf numFmtId="1" fontId="4" fillId="0" borderId="1">
      <alignment vertical="center"/>
      <protection locked="0"/>
    </xf>
    <xf numFmtId="0" fontId="56" fillId="23" borderId="0" applyNumberFormat="0" applyBorder="0" applyAlignment="0" applyProtection="0">
      <alignment vertical="center"/>
    </xf>
    <xf numFmtId="0" fontId="12" fillId="10" borderId="0" applyNumberFormat="0" applyBorder="0" applyAlignment="0" applyProtection="0">
      <alignment vertical="center"/>
    </xf>
    <xf numFmtId="1" fontId="4" fillId="0" borderId="1">
      <alignment vertical="center"/>
      <protection locked="0"/>
    </xf>
    <xf numFmtId="0" fontId="12" fillId="10" borderId="0" applyNumberFormat="0" applyBorder="0" applyAlignment="0" applyProtection="0">
      <alignment vertical="center"/>
    </xf>
    <xf numFmtId="184" fontId="74" fillId="0" borderId="0">
      <alignment vertical="center"/>
    </xf>
    <xf numFmtId="0" fontId="12" fillId="8" borderId="0" applyNumberFormat="0" applyBorder="0" applyAlignment="0" applyProtection="0">
      <alignment vertical="center"/>
    </xf>
    <xf numFmtId="0" fontId="12" fillId="7" borderId="0" applyNumberFormat="0" applyBorder="0" applyAlignment="0" applyProtection="0">
      <alignment vertical="center"/>
    </xf>
    <xf numFmtId="0" fontId="12" fillId="10" borderId="0" applyNumberFormat="0" applyBorder="0" applyAlignment="0" applyProtection="0">
      <alignment vertical="center"/>
    </xf>
    <xf numFmtId="184" fontId="74" fillId="0" borderId="0"/>
    <xf numFmtId="0" fontId="12" fillId="8" borderId="0" applyNumberFormat="0" applyBorder="0" applyAlignment="0" applyProtection="0">
      <alignment vertical="center"/>
    </xf>
    <xf numFmtId="0" fontId="55" fillId="7" borderId="23" applyNumberFormat="0" applyAlignment="0" applyProtection="0">
      <alignment vertical="center"/>
    </xf>
    <xf numFmtId="0" fontId="12" fillId="10" borderId="0" applyNumberFormat="0" applyBorder="0" applyAlignment="0" applyProtection="0">
      <alignment vertical="center"/>
    </xf>
    <xf numFmtId="1" fontId="4" fillId="0" borderId="1">
      <alignment vertical="center"/>
      <protection locked="0"/>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9" borderId="0" applyNumberFormat="0" applyBorder="0" applyAlignment="0" applyProtection="0">
      <alignment vertical="center"/>
    </xf>
    <xf numFmtId="0" fontId="12" fillId="10" borderId="0" applyNumberFormat="0" applyBorder="0" applyAlignment="0" applyProtection="0">
      <alignment vertical="center"/>
    </xf>
    <xf numFmtId="0" fontId="12" fillId="5" borderId="18" applyNumberFormat="0" applyFont="0" applyAlignment="0" applyProtection="0">
      <alignment vertical="center"/>
    </xf>
    <xf numFmtId="0" fontId="12" fillId="19" borderId="0" applyNumberFormat="0" applyBorder="0" applyAlignment="0" applyProtection="0">
      <alignment vertical="center"/>
    </xf>
    <xf numFmtId="0" fontId="12" fillId="10" borderId="0" applyNumberFormat="0" applyBorder="0" applyAlignment="0" applyProtection="0">
      <alignment vertical="center"/>
    </xf>
    <xf numFmtId="1" fontId="4" fillId="0" borderId="1">
      <alignment vertical="center"/>
      <protection locked="0"/>
    </xf>
    <xf numFmtId="0" fontId="12" fillId="10" borderId="0" applyNumberFormat="0" applyBorder="0" applyAlignment="0" applyProtection="0">
      <alignment vertical="center"/>
    </xf>
    <xf numFmtId="1" fontId="4" fillId="0" borderId="1">
      <alignment vertical="center"/>
      <protection locked="0"/>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5" borderId="18" applyNumberFormat="0" applyFont="0" applyAlignment="0" applyProtection="0">
      <alignment vertical="center"/>
    </xf>
    <xf numFmtId="0" fontId="12" fillId="19"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7" borderId="0" applyNumberFormat="0" applyBorder="0" applyAlignment="0" applyProtection="0">
      <alignment vertical="center"/>
    </xf>
    <xf numFmtId="0" fontId="12" fillId="10" borderId="0" applyNumberFormat="0" applyBorder="0" applyAlignment="0" applyProtection="0">
      <alignment vertical="center"/>
    </xf>
    <xf numFmtId="1" fontId="4" fillId="0" borderId="1">
      <alignment vertical="center"/>
      <protection locked="0"/>
    </xf>
    <xf numFmtId="0" fontId="12" fillId="7" borderId="0" applyNumberFormat="0" applyBorder="0" applyAlignment="0" applyProtection="0">
      <alignment vertical="center"/>
    </xf>
    <xf numFmtId="0" fontId="12" fillId="10" borderId="0" applyNumberFormat="0" applyBorder="0" applyAlignment="0" applyProtection="0">
      <alignment vertical="center"/>
    </xf>
    <xf numFmtId="0" fontId="12" fillId="7"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54" fillId="13" borderId="0" applyNumberFormat="0" applyBorder="0" applyAlignment="0" applyProtection="0">
      <alignment vertical="center"/>
    </xf>
    <xf numFmtId="0" fontId="12" fillId="10" borderId="0" applyNumberFormat="0" applyBorder="0" applyAlignment="0" applyProtection="0">
      <alignment vertical="center"/>
    </xf>
    <xf numFmtId="0" fontId="54" fillId="13" borderId="0" applyNumberFormat="0" applyBorder="0" applyAlignment="0" applyProtection="0">
      <alignment vertical="center"/>
    </xf>
    <xf numFmtId="0" fontId="12" fillId="19"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12" fillId="10" borderId="0" applyNumberFormat="0" applyBorder="0" applyAlignment="0" applyProtection="0">
      <alignment vertical="center"/>
    </xf>
    <xf numFmtId="0" fontId="12" fillId="19" borderId="0" applyNumberFormat="0" applyBorder="0" applyAlignment="0" applyProtection="0">
      <alignment vertical="center"/>
    </xf>
    <xf numFmtId="0" fontId="57" fillId="13" borderId="24" applyNumberFormat="0" applyAlignment="0" applyProtection="0">
      <alignment vertical="center"/>
    </xf>
    <xf numFmtId="0" fontId="12" fillId="10" borderId="0" applyNumberFormat="0" applyBorder="0" applyAlignment="0" applyProtection="0">
      <alignment vertical="center"/>
    </xf>
    <xf numFmtId="0" fontId="54" fillId="7" borderId="0" applyNumberFormat="0" applyBorder="0" applyAlignment="0" applyProtection="0">
      <alignment vertical="center"/>
    </xf>
    <xf numFmtId="0" fontId="12" fillId="21"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56" fillId="26" borderId="0" applyNumberFormat="0" applyBorder="0" applyAlignment="0" applyProtection="0">
      <alignment vertical="center"/>
    </xf>
    <xf numFmtId="0" fontId="3" fillId="5" borderId="18" applyNumberFormat="0" applyFont="0" applyAlignment="0" applyProtection="0">
      <alignment vertical="center"/>
    </xf>
    <xf numFmtId="0" fontId="12" fillId="10" borderId="0" applyNumberFormat="0" applyBorder="0" applyAlignment="0" applyProtection="0">
      <alignment vertical="center"/>
    </xf>
    <xf numFmtId="0" fontId="75" fillId="0" borderId="30" applyProtection="0">
      <alignment vertical="center"/>
    </xf>
    <xf numFmtId="0" fontId="56" fillId="26" borderId="0" applyNumberFormat="0" applyBorder="0" applyAlignment="0" applyProtection="0">
      <alignment vertical="center"/>
    </xf>
    <xf numFmtId="0" fontId="3" fillId="5" borderId="18" applyNumberFormat="0" applyFont="0" applyAlignment="0" applyProtection="0">
      <alignment vertical="center"/>
    </xf>
    <xf numFmtId="0" fontId="12" fillId="10" borderId="0" applyNumberFormat="0" applyBorder="0" applyAlignment="0" applyProtection="0">
      <alignment vertical="center"/>
    </xf>
    <xf numFmtId="0" fontId="55" fillId="7" borderId="23" applyNumberFormat="0" applyAlignment="0" applyProtection="0">
      <alignment vertical="center"/>
    </xf>
    <xf numFmtId="0" fontId="12" fillId="10" borderId="0" applyNumberFormat="0" applyBorder="0" applyAlignment="0" applyProtection="0">
      <alignment vertical="center"/>
    </xf>
    <xf numFmtId="0" fontId="55" fillId="7" borderId="23" applyNumberFormat="0" applyAlignment="0" applyProtection="0">
      <alignment vertical="center"/>
    </xf>
    <xf numFmtId="0" fontId="12" fillId="10"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55" fillId="7" borderId="23" applyNumberFormat="0" applyAlignment="0" applyProtection="0">
      <alignment vertical="center"/>
    </xf>
    <xf numFmtId="0" fontId="12" fillId="10" borderId="0" applyNumberFormat="0" applyBorder="0" applyAlignment="0" applyProtection="0">
      <alignment vertical="center"/>
    </xf>
    <xf numFmtId="0" fontId="54" fillId="13"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3" fillId="5" borderId="18" applyNumberFormat="0" applyFont="0" applyAlignment="0" applyProtection="0">
      <alignment vertical="center"/>
    </xf>
    <xf numFmtId="0" fontId="56" fillId="26" borderId="0" applyNumberFormat="0" applyBorder="0" applyAlignment="0" applyProtection="0">
      <alignment vertical="center"/>
    </xf>
    <xf numFmtId="0" fontId="12" fillId="10" borderId="0" applyNumberFormat="0" applyBorder="0" applyAlignment="0" applyProtection="0">
      <alignment vertical="center"/>
    </xf>
    <xf numFmtId="0" fontId="3" fillId="5" borderId="18" applyNumberFormat="0" applyFont="0" applyAlignment="0" applyProtection="0">
      <alignment vertical="center"/>
    </xf>
    <xf numFmtId="0" fontId="56" fillId="26" borderId="0" applyNumberFormat="0" applyBorder="0" applyAlignment="0" applyProtection="0">
      <alignment vertical="center"/>
    </xf>
    <xf numFmtId="0" fontId="3" fillId="5" borderId="18" applyNumberFormat="0" applyFont="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3" fillId="5" borderId="18" applyNumberFormat="0" applyFont="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3" fillId="5" borderId="18" applyNumberFormat="0" applyFont="0" applyAlignment="0" applyProtection="0">
      <alignment vertical="center"/>
    </xf>
    <xf numFmtId="0" fontId="12" fillId="10" borderId="0" applyNumberFormat="0" applyBorder="0" applyAlignment="0" applyProtection="0">
      <alignment vertical="center"/>
    </xf>
    <xf numFmtId="0" fontId="3" fillId="5" borderId="18" applyNumberFormat="0" applyFont="0" applyAlignment="0" applyProtection="0">
      <alignment vertical="center"/>
    </xf>
    <xf numFmtId="0" fontId="12" fillId="10" borderId="0" applyNumberFormat="0" applyBorder="0" applyAlignment="0" applyProtection="0">
      <alignment vertical="center"/>
    </xf>
    <xf numFmtId="0" fontId="56" fillId="15" borderId="0" applyNumberFormat="0" applyBorder="0" applyAlignment="0" applyProtection="0">
      <alignment vertical="center"/>
    </xf>
    <xf numFmtId="0" fontId="54" fillId="9" borderId="0" applyNumberFormat="0" applyBorder="0" applyAlignment="0" applyProtection="0">
      <alignment vertical="center"/>
    </xf>
    <xf numFmtId="0" fontId="3" fillId="5" borderId="18" applyNumberFormat="0" applyFont="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9" fontId="3" fillId="0" borderId="0" applyFont="0" applyFill="0" applyBorder="0" applyAlignment="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9" fontId="3" fillId="0" borderId="0" applyFont="0" applyFill="0" applyBorder="0" applyAlignment="0" applyProtection="0">
      <alignment vertical="center"/>
    </xf>
    <xf numFmtId="0" fontId="12" fillId="13" borderId="0" applyNumberFormat="0" applyBorder="0" applyAlignment="0" applyProtection="0">
      <alignment vertical="center"/>
    </xf>
    <xf numFmtId="0" fontId="56" fillId="17" borderId="0" applyNumberFormat="0" applyBorder="0" applyAlignment="0" applyProtection="0">
      <alignment vertical="center"/>
    </xf>
    <xf numFmtId="0" fontId="3" fillId="0" borderId="0">
      <alignment vertical="center"/>
    </xf>
    <xf numFmtId="0" fontId="3" fillId="0" borderId="0">
      <alignment vertical="center"/>
    </xf>
    <xf numFmtId="9" fontId="12" fillId="0" borderId="0" applyFont="0" applyFill="0" applyBorder="0" applyAlignment="0" applyProtection="0">
      <alignment vertical="center"/>
    </xf>
    <xf numFmtId="0" fontId="12" fillId="13" borderId="0" applyNumberFormat="0" applyBorder="0" applyAlignment="0" applyProtection="0">
      <alignment vertical="center"/>
    </xf>
    <xf numFmtId="0" fontId="12" fillId="19" borderId="0" applyNumberFormat="0" applyBorder="0" applyAlignment="0" applyProtection="0">
      <alignment vertical="center"/>
    </xf>
    <xf numFmtId="0" fontId="3" fillId="0" borderId="0"/>
    <xf numFmtId="0" fontId="3"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62" fillId="3" borderId="24" applyNumberFormat="0" applyAlignment="0" applyProtection="0">
      <alignment vertical="center"/>
    </xf>
    <xf numFmtId="0" fontId="12" fillId="19" borderId="0" applyNumberFormat="0" applyBorder="0" applyAlignment="0" applyProtection="0">
      <alignment vertical="center"/>
    </xf>
    <xf numFmtId="0" fontId="12" fillId="13" borderId="0" applyNumberFormat="0" applyBorder="0" applyAlignment="0" applyProtection="0">
      <alignment vertical="center"/>
    </xf>
    <xf numFmtId="0" fontId="55" fillId="3" borderId="23" applyNumberFormat="0" applyAlignment="0" applyProtection="0">
      <alignment vertical="center"/>
    </xf>
    <xf numFmtId="0" fontId="62" fillId="3" borderId="24" applyNumberFormat="0" applyAlignment="0" applyProtection="0">
      <alignment vertical="center"/>
    </xf>
    <xf numFmtId="0" fontId="12" fillId="19" borderId="0" applyNumberFormat="0" applyBorder="0" applyAlignment="0" applyProtection="0">
      <alignment vertical="center"/>
    </xf>
    <xf numFmtId="0" fontId="12" fillId="13" borderId="0" applyNumberFormat="0" applyBorder="0" applyAlignment="0" applyProtection="0">
      <alignment vertical="center"/>
    </xf>
    <xf numFmtId="0" fontId="55" fillId="3" borderId="23" applyNumberFormat="0" applyAlignment="0" applyProtection="0">
      <alignment vertical="center"/>
    </xf>
    <xf numFmtId="0" fontId="56" fillId="9" borderId="0" applyNumberFormat="0" applyBorder="0" applyAlignment="0" applyProtection="0">
      <alignment vertical="center"/>
    </xf>
    <xf numFmtId="0" fontId="12" fillId="13"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56" fillId="1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6" fillId="20" borderId="0" applyNumberFormat="0" applyBorder="0" applyAlignment="0" applyProtection="0">
      <alignment vertical="center"/>
    </xf>
    <xf numFmtId="0" fontId="12" fillId="13" borderId="0" applyNumberFormat="0" applyBorder="0" applyAlignment="0" applyProtection="0">
      <alignment vertical="center"/>
    </xf>
    <xf numFmtId="0" fontId="56" fillId="20" borderId="0" applyNumberFormat="0" applyBorder="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12" fillId="13" borderId="0" applyNumberFormat="0" applyBorder="0" applyAlignment="0" applyProtection="0">
      <alignment vertical="center"/>
    </xf>
    <xf numFmtId="0" fontId="54" fillId="23" borderId="0" applyNumberFormat="0" applyBorder="0" applyAlignment="0" applyProtection="0">
      <alignment vertical="center"/>
    </xf>
    <xf numFmtId="0" fontId="12" fillId="13" borderId="0" applyNumberFormat="0" applyBorder="0" applyAlignment="0" applyProtection="0">
      <alignment vertical="center"/>
    </xf>
    <xf numFmtId="1" fontId="4" fillId="0" borderId="1">
      <alignment vertical="center"/>
      <protection locked="0"/>
    </xf>
    <xf numFmtId="0" fontId="12" fillId="13" borderId="0" applyNumberFormat="0" applyBorder="0" applyAlignment="0" applyProtection="0">
      <alignment vertical="center"/>
    </xf>
    <xf numFmtId="1" fontId="4" fillId="0" borderId="1">
      <alignment vertical="center"/>
      <protection locked="0"/>
    </xf>
    <xf numFmtId="0" fontId="12" fillId="13" borderId="0" applyNumberFormat="0" applyBorder="0" applyAlignment="0" applyProtection="0">
      <alignment vertical="center"/>
    </xf>
    <xf numFmtId="0" fontId="12" fillId="19" borderId="0" applyNumberFormat="0" applyBorder="0" applyAlignment="0" applyProtection="0">
      <alignment vertical="center"/>
    </xf>
    <xf numFmtId="1" fontId="4" fillId="0" borderId="1">
      <alignment vertical="center"/>
      <protection locked="0"/>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4" fillId="7" borderId="0" applyNumberFormat="0" applyBorder="0" applyAlignment="0" applyProtection="0">
      <alignment vertical="center"/>
    </xf>
    <xf numFmtId="0" fontId="12" fillId="13" borderId="0" applyNumberFormat="0" applyBorder="0" applyAlignment="0" applyProtection="0">
      <alignment vertical="center"/>
    </xf>
    <xf numFmtId="1" fontId="4" fillId="0" borderId="1">
      <alignment vertical="center"/>
      <protection locked="0"/>
    </xf>
    <xf numFmtId="0" fontId="57" fillId="13" borderId="24" applyNumberFormat="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1" fontId="4" fillId="0" borderId="1">
      <alignment vertical="center"/>
      <protection locked="0"/>
    </xf>
    <xf numFmtId="37" fontId="77" fillId="0" borderId="0">
      <alignment vertical="center"/>
    </xf>
    <xf numFmtId="0" fontId="12" fillId="13" borderId="0" applyNumberFormat="0" applyBorder="0" applyAlignment="0" applyProtection="0">
      <alignment vertical="center"/>
    </xf>
    <xf numFmtId="1" fontId="4" fillId="0" borderId="1">
      <alignment vertical="center"/>
      <protection locked="0"/>
    </xf>
    <xf numFmtId="37" fontId="7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4"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7" fillId="13" borderId="24" applyNumberFormat="0" applyAlignment="0" applyProtection="0">
      <alignment vertical="center"/>
    </xf>
    <xf numFmtId="37" fontId="77"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4" fillId="23" borderId="0" applyNumberFormat="0" applyBorder="0" applyAlignment="0" applyProtection="0">
      <alignment vertical="center"/>
    </xf>
    <xf numFmtId="0" fontId="12" fillId="13" borderId="0" applyNumberFormat="0" applyBorder="0" applyAlignment="0" applyProtection="0">
      <alignment vertical="center"/>
    </xf>
    <xf numFmtId="0" fontId="54" fillId="23" borderId="0" applyNumberFormat="0" applyBorder="0" applyAlignment="0" applyProtection="0">
      <alignment vertical="center"/>
    </xf>
    <xf numFmtId="0" fontId="12" fillId="13" borderId="0" applyNumberFormat="0" applyBorder="0" applyAlignment="0" applyProtection="0">
      <alignment vertical="center"/>
    </xf>
    <xf numFmtId="0" fontId="12" fillId="19" borderId="0" applyNumberFormat="0" applyBorder="0" applyAlignment="0" applyProtection="0">
      <alignment vertical="center"/>
    </xf>
    <xf numFmtId="0" fontId="12" fillId="13" borderId="0" applyNumberFormat="0" applyBorder="0" applyAlignment="0" applyProtection="0">
      <alignment vertical="center"/>
    </xf>
    <xf numFmtId="0" fontId="55" fillId="3" borderId="23" applyNumberFormat="0" applyAlignment="0" applyProtection="0">
      <alignment vertical="center"/>
    </xf>
    <xf numFmtId="0" fontId="56" fillId="15" borderId="0" applyNumberFormat="0" applyBorder="0" applyAlignment="0" applyProtection="0">
      <alignment vertical="center"/>
    </xf>
    <xf numFmtId="0" fontId="12" fillId="7" borderId="0" applyNumberFormat="0" applyBorder="0" applyAlignment="0" applyProtection="0">
      <alignment vertical="center"/>
    </xf>
    <xf numFmtId="0" fontId="12" fillId="19" borderId="0" applyNumberFormat="0" applyBorder="0" applyAlignment="0" applyProtection="0">
      <alignment vertical="center"/>
    </xf>
    <xf numFmtId="0" fontId="12" fillId="13" borderId="0" applyNumberFormat="0" applyBorder="0" applyAlignment="0" applyProtection="0">
      <alignment vertical="center"/>
    </xf>
    <xf numFmtId="0" fontId="56" fillId="17" borderId="0" applyNumberFormat="0" applyBorder="0" applyAlignment="0" applyProtection="0">
      <alignment vertical="center"/>
    </xf>
    <xf numFmtId="0" fontId="3" fillId="0" borderId="0"/>
    <xf numFmtId="0" fontId="3" fillId="0" borderId="0"/>
    <xf numFmtId="0" fontId="12" fillId="13" borderId="0" applyNumberFormat="0" applyBorder="0" applyAlignment="0" applyProtection="0">
      <alignment vertical="center"/>
    </xf>
    <xf numFmtId="0" fontId="56" fillId="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6" fillId="20"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1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6" fillId="26" borderId="0" applyNumberFormat="0" applyBorder="0" applyAlignment="0" applyProtection="0">
      <alignment vertical="center"/>
    </xf>
    <xf numFmtId="0" fontId="3" fillId="5" borderId="18" applyNumberFormat="0" applyFont="0" applyAlignment="0" applyProtection="0">
      <alignment vertical="center"/>
    </xf>
    <xf numFmtId="0" fontId="12" fillId="13" borderId="0" applyNumberFormat="0" applyBorder="0" applyAlignment="0" applyProtection="0">
      <alignment vertical="center"/>
    </xf>
    <xf numFmtId="0" fontId="3" fillId="5" borderId="18" applyNumberFormat="0" applyFont="0" applyAlignment="0" applyProtection="0">
      <alignment vertical="center"/>
    </xf>
    <xf numFmtId="0" fontId="12" fillId="13" borderId="0" applyNumberFormat="0" applyBorder="0" applyAlignment="0" applyProtection="0">
      <alignment vertical="center"/>
    </xf>
    <xf numFmtId="0" fontId="55" fillId="7" borderId="23" applyNumberFormat="0" applyAlignment="0" applyProtection="0">
      <alignment vertical="center"/>
    </xf>
    <xf numFmtId="0" fontId="12" fillId="13" borderId="0" applyNumberFormat="0" applyBorder="0" applyAlignment="0" applyProtection="0">
      <alignment vertical="center"/>
    </xf>
    <xf numFmtId="0" fontId="56" fillId="26" borderId="0" applyNumberFormat="0" applyBorder="0" applyAlignment="0" applyProtection="0">
      <alignment vertical="center"/>
    </xf>
    <xf numFmtId="0" fontId="3" fillId="5" borderId="18" applyNumberFormat="0" applyFont="0" applyAlignment="0" applyProtection="0">
      <alignment vertical="center"/>
    </xf>
    <xf numFmtId="0" fontId="55" fillId="3" borderId="23" applyNumberFormat="0" applyAlignment="0" applyProtection="0">
      <alignment vertical="center"/>
    </xf>
    <xf numFmtId="0" fontId="12" fillId="13" borderId="0" applyNumberFormat="0" applyBorder="0" applyAlignment="0" applyProtection="0">
      <alignment vertical="center"/>
    </xf>
    <xf numFmtId="0" fontId="54" fillId="9" borderId="0" applyNumberFormat="0" applyBorder="0" applyAlignment="0" applyProtection="0">
      <alignment vertical="center"/>
    </xf>
    <xf numFmtId="0" fontId="55" fillId="7" borderId="23" applyNumberFormat="0" applyAlignment="0" applyProtection="0">
      <alignment vertical="center"/>
    </xf>
    <xf numFmtId="0" fontId="12" fillId="13" borderId="0" applyNumberFormat="0" applyBorder="0" applyAlignment="0" applyProtection="0">
      <alignment vertical="center"/>
    </xf>
    <xf numFmtId="0" fontId="54" fillId="9" borderId="0" applyNumberFormat="0" applyBorder="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3" fillId="5" borderId="18" applyNumberFormat="0" applyFont="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3" fillId="5" borderId="18" applyNumberFormat="0" applyFont="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3" fillId="5" borderId="18" applyNumberFormat="0" applyFont="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3" fillId="5" borderId="18" applyNumberFormat="0" applyFont="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56" fillId="20" borderId="0" applyNumberFormat="0" applyBorder="0" applyAlignment="0" applyProtection="0">
      <alignment vertical="center"/>
    </xf>
    <xf numFmtId="0" fontId="3" fillId="5" borderId="18" applyNumberFormat="0" applyFont="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12" fillId="10" borderId="0" applyNumberFormat="0" applyBorder="0" applyAlignment="0" applyProtection="0">
      <alignment vertical="center"/>
    </xf>
    <xf numFmtId="0" fontId="62" fillId="3" borderId="24" applyNumberFormat="0" applyAlignment="0" applyProtection="0">
      <alignment vertical="center"/>
    </xf>
    <xf numFmtId="0" fontId="54" fillId="8" borderId="0" applyNumberFormat="0" applyBorder="0" applyAlignment="0" applyProtection="0">
      <alignment vertical="center"/>
    </xf>
    <xf numFmtId="0" fontId="12" fillId="14" borderId="0" applyNumberFormat="0" applyBorder="0" applyAlignment="0" applyProtection="0">
      <alignment vertical="center"/>
    </xf>
    <xf numFmtId="1" fontId="4" fillId="0" borderId="1">
      <alignment vertical="center"/>
      <protection locked="0"/>
    </xf>
    <xf numFmtId="0" fontId="62" fillId="3" borderId="24" applyNumberFormat="0" applyAlignment="0" applyProtection="0">
      <alignment vertical="center"/>
    </xf>
    <xf numFmtId="0" fontId="54" fillId="8" borderId="0" applyNumberFormat="0" applyBorder="0" applyAlignment="0" applyProtection="0">
      <alignment vertical="center"/>
    </xf>
    <xf numFmtId="0" fontId="12" fillId="3" borderId="0" applyNumberFormat="0" applyBorder="0" applyAlignment="0" applyProtection="0">
      <alignment vertical="center"/>
    </xf>
    <xf numFmtId="0" fontId="62" fillId="3" borderId="24" applyNumberFormat="0" applyAlignment="0" applyProtection="0">
      <alignment vertical="center"/>
    </xf>
    <xf numFmtId="0" fontId="54" fillId="8" borderId="0" applyNumberFormat="0" applyBorder="0" applyAlignment="0" applyProtection="0">
      <alignment vertical="center"/>
    </xf>
    <xf numFmtId="186" fontId="74" fillId="0" borderId="0">
      <alignment vertical="center"/>
    </xf>
    <xf numFmtId="0" fontId="12" fillId="5" borderId="0" applyNumberFormat="0" applyBorder="0" applyAlignment="0" applyProtection="0">
      <alignment vertical="center"/>
    </xf>
    <xf numFmtId="0" fontId="12" fillId="12" borderId="0" applyNumberFormat="0" applyBorder="0" applyAlignment="0" applyProtection="0">
      <alignment vertical="center"/>
    </xf>
    <xf numFmtId="0" fontId="56" fillId="17" borderId="0" applyNumberFormat="0" applyBorder="0" applyAlignment="0" applyProtection="0">
      <alignment vertical="center"/>
    </xf>
    <xf numFmtId="0" fontId="12" fillId="13" borderId="0" applyNumberFormat="0" applyBorder="0" applyAlignment="0" applyProtection="0">
      <alignment vertical="center"/>
    </xf>
    <xf numFmtId="0" fontId="56" fillId="17" borderId="0" applyNumberFormat="0" applyBorder="0" applyAlignment="0" applyProtection="0">
      <alignment vertical="center"/>
    </xf>
    <xf numFmtId="0" fontId="12" fillId="14" borderId="0" applyNumberFormat="0" applyBorder="0" applyAlignment="0" applyProtection="0">
      <alignment vertical="center"/>
    </xf>
    <xf numFmtId="0" fontId="12" fillId="7" borderId="0" applyNumberFormat="0" applyBorder="0" applyAlignment="0" applyProtection="0">
      <alignment vertical="center"/>
    </xf>
    <xf numFmtId="0" fontId="12" fillId="19" borderId="0" applyNumberFormat="0" applyBorder="0" applyAlignment="0" applyProtection="0">
      <alignment vertical="center"/>
    </xf>
    <xf numFmtId="0" fontId="12" fillId="7" borderId="0" applyNumberFormat="0" applyBorder="0" applyAlignment="0" applyProtection="0">
      <alignment vertical="center"/>
    </xf>
    <xf numFmtId="0" fontId="54" fillId="11" borderId="0" applyNumberFormat="0" applyBorder="0" applyAlignment="0" applyProtection="0">
      <alignment vertical="center"/>
    </xf>
    <xf numFmtId="0" fontId="12" fillId="19" borderId="0" applyNumberFormat="0" applyBorder="0" applyAlignment="0" applyProtection="0">
      <alignment vertical="center"/>
    </xf>
    <xf numFmtId="0" fontId="54" fillId="11"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57" fillId="13" borderId="24" applyNumberFormat="0" applyAlignment="0" applyProtection="0">
      <alignment vertical="center"/>
    </xf>
    <xf numFmtId="0" fontId="12" fillId="11"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62" fillId="7" borderId="24" applyNumberFormat="0" applyAlignment="0" applyProtection="0">
      <alignment vertical="center"/>
    </xf>
    <xf numFmtId="0" fontId="12" fillId="19" borderId="0" applyNumberFormat="0" applyBorder="0" applyAlignment="0" applyProtection="0">
      <alignment vertical="center"/>
    </xf>
    <xf numFmtId="0" fontId="54" fillId="9" borderId="0" applyNumberFormat="0" applyBorder="0" applyAlignment="0" applyProtection="0">
      <alignment vertical="center"/>
    </xf>
    <xf numFmtId="0" fontId="54" fillId="11" borderId="0" applyNumberFormat="0" applyBorder="0" applyAlignment="0" applyProtection="0">
      <alignment vertical="center"/>
    </xf>
    <xf numFmtId="0" fontId="12" fillId="19" borderId="0" applyNumberFormat="0" applyBorder="0" applyAlignment="0" applyProtection="0">
      <alignment vertical="center"/>
    </xf>
    <xf numFmtId="0" fontId="54" fillId="11"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19" borderId="0" applyNumberFormat="0" applyBorder="0" applyAlignment="0" applyProtection="0">
      <alignment vertical="center"/>
    </xf>
    <xf numFmtId="0" fontId="12" fillId="7" borderId="0" applyNumberFormat="0" applyBorder="0" applyAlignment="0" applyProtection="0">
      <alignment vertical="center"/>
    </xf>
    <xf numFmtId="0" fontId="12" fillId="11"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3" fillId="5" borderId="18" applyNumberFormat="0" applyFont="0" applyAlignment="0" applyProtection="0">
      <alignment vertical="center"/>
    </xf>
    <xf numFmtId="0" fontId="12" fillId="7" borderId="0" applyNumberFormat="0" applyBorder="0" applyAlignment="0" applyProtection="0">
      <alignment vertical="center"/>
    </xf>
    <xf numFmtId="0" fontId="12" fillId="19"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43" fontId="3" fillId="0" borderId="0" applyFont="0" applyFill="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54" fillId="8"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43" fontId="3" fillId="0" borderId="0" applyFont="0" applyFill="0" applyBorder="0" applyAlignment="0" applyProtection="0">
      <alignment vertical="center"/>
    </xf>
    <xf numFmtId="0" fontId="12" fillId="7" borderId="0" applyNumberFormat="0" applyBorder="0" applyAlignment="0" applyProtection="0">
      <alignment vertical="center"/>
    </xf>
    <xf numFmtId="43" fontId="3" fillId="0" borderId="0" applyFont="0" applyFill="0" applyBorder="0" applyAlignment="0" applyProtection="0">
      <alignment vertical="center"/>
    </xf>
    <xf numFmtId="0" fontId="12" fillId="7" borderId="0" applyNumberFormat="0" applyBorder="0" applyAlignment="0" applyProtection="0">
      <alignment vertical="center"/>
    </xf>
    <xf numFmtId="0" fontId="55" fillId="7" borderId="23" applyNumberFormat="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62" fillId="7" borderId="24" applyNumberFormat="0" applyAlignment="0" applyProtection="0">
      <alignment vertical="center"/>
    </xf>
    <xf numFmtId="0" fontId="54" fillId="13" borderId="0" applyNumberFormat="0" applyBorder="0" applyAlignment="0" applyProtection="0">
      <alignment vertical="center"/>
    </xf>
    <xf numFmtId="0" fontId="12" fillId="7" borderId="0" applyNumberFormat="0" applyBorder="0" applyAlignment="0" applyProtection="0">
      <alignment vertical="center"/>
    </xf>
    <xf numFmtId="0" fontId="56" fillId="15"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57" fillId="13" borderId="24" applyNumberFormat="0" applyAlignment="0" applyProtection="0">
      <alignment vertical="center"/>
    </xf>
    <xf numFmtId="0" fontId="12" fillId="19" borderId="0" applyNumberFormat="0" applyBorder="0" applyAlignment="0" applyProtection="0">
      <alignment vertical="center"/>
    </xf>
    <xf numFmtId="0" fontId="57" fillId="13" borderId="24" applyNumberFormat="0" applyAlignment="0" applyProtection="0">
      <alignment vertical="center"/>
    </xf>
    <xf numFmtId="0" fontId="12" fillId="19" borderId="0" applyNumberFormat="0" applyBorder="0" applyAlignment="0" applyProtection="0">
      <alignment vertical="center"/>
    </xf>
    <xf numFmtId="0" fontId="57" fillId="13" borderId="24" applyNumberFormat="0" applyAlignment="0" applyProtection="0">
      <alignment vertical="center"/>
    </xf>
    <xf numFmtId="0" fontId="62" fillId="7" borderId="24" applyNumberFormat="0" applyAlignment="0" applyProtection="0">
      <alignment vertical="center"/>
    </xf>
    <xf numFmtId="0" fontId="12" fillId="19" borderId="0" applyNumberFormat="0" applyBorder="0" applyAlignment="0" applyProtection="0">
      <alignment vertical="center"/>
    </xf>
    <xf numFmtId="0" fontId="62" fillId="7" borderId="24" applyNumberFormat="0" applyAlignment="0" applyProtection="0">
      <alignment vertical="center"/>
    </xf>
    <xf numFmtId="0" fontId="12" fillId="19" borderId="0" applyNumberFormat="0" applyBorder="0" applyAlignment="0" applyProtection="0">
      <alignment vertical="center"/>
    </xf>
    <xf numFmtId="0" fontId="57" fillId="13" borderId="24" applyNumberFormat="0" applyAlignment="0" applyProtection="0">
      <alignment vertical="center"/>
    </xf>
    <xf numFmtId="0" fontId="12" fillId="19" borderId="0" applyNumberFormat="0" applyBorder="0" applyAlignment="0" applyProtection="0">
      <alignment vertical="center"/>
    </xf>
    <xf numFmtId="0" fontId="57" fillId="13" borderId="24" applyNumberFormat="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54" fillId="11" borderId="0" applyNumberFormat="0" applyBorder="0" applyAlignment="0" applyProtection="0">
      <alignment vertical="center"/>
    </xf>
    <xf numFmtId="0" fontId="56" fillId="20" borderId="0" applyNumberFormat="0" applyBorder="0" applyAlignment="0" applyProtection="0">
      <alignment vertical="center"/>
    </xf>
    <xf numFmtId="43" fontId="95" fillId="0" borderId="0" applyFont="0" applyFill="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9" fontId="12" fillId="0" borderId="0" applyFont="0" applyFill="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56" fillId="20" borderId="0" applyNumberFormat="0" applyBorder="0" applyAlignment="0" applyProtection="0">
      <alignment vertical="center"/>
    </xf>
    <xf numFmtId="0" fontId="12" fillId="19" borderId="0" applyNumberFormat="0" applyBorder="0" applyAlignment="0" applyProtection="0">
      <alignment vertical="center"/>
    </xf>
    <xf numFmtId="0" fontId="3" fillId="5" borderId="18" applyNumberFormat="0" applyFont="0" applyAlignment="0" applyProtection="0">
      <alignment vertical="center"/>
    </xf>
    <xf numFmtId="0" fontId="56" fillId="26"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67" fillId="24"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56" fillId="17"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62" fillId="3" borderId="24" applyNumberFormat="0" applyAlignment="0" applyProtection="0">
      <alignment vertical="center"/>
    </xf>
    <xf numFmtId="0" fontId="12" fillId="19" borderId="0" applyNumberFormat="0" applyBorder="0" applyAlignment="0" applyProtection="0">
      <alignment vertical="center"/>
    </xf>
    <xf numFmtId="0" fontId="62" fillId="3" borderId="24" applyNumberFormat="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56" fillId="15" borderId="0" applyNumberFormat="0" applyBorder="0" applyAlignment="0" applyProtection="0">
      <alignment vertical="center"/>
    </xf>
    <xf numFmtId="0" fontId="12" fillId="19" borderId="0" applyNumberFormat="0" applyBorder="0" applyAlignment="0" applyProtection="0">
      <alignment vertical="center"/>
    </xf>
    <xf numFmtId="0" fontId="4" fillId="0" borderId="1">
      <alignment horizontal="distributed" vertical="center" wrapText="1"/>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54" fillId="7" borderId="0" applyNumberFormat="0" applyBorder="0" applyAlignment="0" applyProtection="0">
      <alignment vertical="center"/>
    </xf>
    <xf numFmtId="0" fontId="62" fillId="3" borderId="24" applyNumberFormat="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56" fillId="9" borderId="0" applyNumberFormat="0" applyBorder="0" applyAlignment="0" applyProtection="0">
      <alignment vertical="center"/>
    </xf>
    <xf numFmtId="0" fontId="56" fillId="15" borderId="0" applyNumberFormat="0" applyBorder="0" applyAlignment="0" applyProtection="0">
      <alignment vertical="center"/>
    </xf>
    <xf numFmtId="0" fontId="12" fillId="22" borderId="0" applyNumberFormat="0" applyBorder="0" applyAlignment="0" applyProtection="0">
      <alignment vertical="center"/>
    </xf>
    <xf numFmtId="0" fontId="3" fillId="0" borderId="0"/>
    <xf numFmtId="0" fontId="12" fillId="19" borderId="0" applyNumberFormat="0" applyBorder="0" applyAlignment="0" applyProtection="0">
      <alignment vertical="center"/>
    </xf>
    <xf numFmtId="0" fontId="56" fillId="15"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56" fillId="15"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56" fillId="26"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7" borderId="0" applyNumberFormat="0" applyBorder="0" applyAlignment="0" applyProtection="0">
      <alignment vertical="center"/>
    </xf>
    <xf numFmtId="9" fontId="3" fillId="0" borderId="0" applyFont="0" applyFill="0" applyBorder="0" applyAlignment="0" applyProtection="0">
      <alignment vertical="center"/>
    </xf>
    <xf numFmtId="0" fontId="12" fillId="19" borderId="0" applyNumberFormat="0" applyBorder="0" applyAlignment="0" applyProtection="0">
      <alignment vertical="center"/>
    </xf>
    <xf numFmtId="0" fontId="56" fillId="11" borderId="0" applyNumberFormat="0" applyBorder="0" applyAlignment="0" applyProtection="0">
      <alignment vertical="center"/>
    </xf>
    <xf numFmtId="0" fontId="12" fillId="11"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67" fillId="24" borderId="0" applyNumberFormat="0" applyBorder="0" applyAlignment="0" applyProtection="0">
      <alignment vertical="center"/>
    </xf>
    <xf numFmtId="0" fontId="12" fillId="19" borderId="0" applyNumberFormat="0" applyBorder="0" applyAlignment="0" applyProtection="0">
      <alignment vertical="center"/>
    </xf>
    <xf numFmtId="0" fontId="3" fillId="0" borderId="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56" fillId="16"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55" fillId="7" borderId="23" applyNumberFormat="0" applyAlignment="0" applyProtection="0">
      <alignment vertical="center"/>
    </xf>
    <xf numFmtId="0" fontId="56" fillId="15"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9" fontId="3" fillId="0" borderId="0" applyFont="0" applyFill="0" applyBorder="0" applyAlignment="0" applyProtection="0">
      <alignment vertical="center"/>
    </xf>
    <xf numFmtId="0" fontId="12" fillId="7" borderId="0" applyNumberFormat="0" applyBorder="0" applyAlignment="0" applyProtection="0">
      <alignment vertical="center"/>
    </xf>
    <xf numFmtId="9" fontId="3" fillId="0" borderId="0" applyFont="0" applyFill="0" applyBorder="0" applyAlignment="0" applyProtection="0">
      <alignment vertical="center"/>
    </xf>
    <xf numFmtId="0" fontId="12" fillId="7" borderId="0" applyNumberFormat="0" applyBorder="0" applyAlignment="0" applyProtection="0">
      <alignment vertical="center"/>
    </xf>
    <xf numFmtId="9" fontId="3" fillId="0" borderId="0" applyFont="0" applyFill="0" applyBorder="0" applyAlignment="0" applyProtection="0"/>
    <xf numFmtId="0" fontId="12" fillId="7" borderId="0" applyNumberFormat="0" applyBorder="0" applyAlignment="0" applyProtection="0">
      <alignment vertical="center"/>
    </xf>
    <xf numFmtId="0" fontId="12" fillId="21" borderId="0" applyNumberFormat="0" applyBorder="0" applyAlignment="0" applyProtection="0">
      <alignment vertical="center"/>
    </xf>
    <xf numFmtId="178" fontId="3" fillId="0" borderId="0" applyFont="0" applyFill="0" applyBorder="0" applyAlignment="0" applyProtection="0"/>
    <xf numFmtId="0" fontId="12" fillId="19" borderId="0" applyNumberFormat="0" applyBorder="0" applyAlignment="0" applyProtection="0">
      <alignment vertical="center"/>
    </xf>
    <xf numFmtId="0" fontId="12" fillId="7" borderId="0" applyNumberFormat="0" applyBorder="0" applyAlignment="0" applyProtection="0">
      <alignment vertical="center"/>
    </xf>
    <xf numFmtId="0" fontId="12" fillId="11" borderId="0" applyNumberFormat="0" applyBorder="0" applyAlignment="0" applyProtection="0">
      <alignment vertical="center"/>
    </xf>
    <xf numFmtId="182" fontId="74" fillId="0" borderId="0">
      <alignment vertical="center"/>
    </xf>
    <xf numFmtId="0" fontId="54" fillId="11" borderId="0" applyNumberFormat="0" applyBorder="0" applyAlignment="0" applyProtection="0">
      <alignment vertical="center"/>
    </xf>
    <xf numFmtId="0" fontId="54" fillId="8" borderId="0" applyNumberFormat="0" applyBorder="0" applyAlignment="0" applyProtection="0">
      <alignment vertical="center"/>
    </xf>
    <xf numFmtId="0" fontId="12" fillId="11" borderId="0" applyNumberFormat="0" applyBorder="0" applyAlignment="0" applyProtection="0">
      <alignment vertical="center"/>
    </xf>
    <xf numFmtId="182" fontId="74" fillId="0" borderId="0">
      <alignment vertical="center"/>
    </xf>
    <xf numFmtId="0" fontId="54" fillId="11" borderId="0" applyNumberFormat="0" applyBorder="0" applyAlignment="0" applyProtection="0">
      <alignment vertical="center"/>
    </xf>
    <xf numFmtId="0" fontId="54" fillId="8"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57" fillId="13" borderId="24"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55" fillId="3" borderId="23" applyNumberFormat="0" applyAlignment="0" applyProtection="0">
      <alignment vertical="center"/>
    </xf>
    <xf numFmtId="0" fontId="62" fillId="3" borderId="24" applyNumberFormat="0" applyAlignment="0" applyProtection="0">
      <alignment vertical="center"/>
    </xf>
    <xf numFmtId="0" fontId="12" fillId="11" borderId="0" applyNumberFormat="0" applyBorder="0" applyAlignment="0" applyProtection="0">
      <alignment vertical="center"/>
    </xf>
    <xf numFmtId="0" fontId="55" fillId="3" borderId="23" applyNumberFormat="0" applyAlignment="0" applyProtection="0">
      <alignment vertical="center"/>
    </xf>
    <xf numFmtId="0" fontId="62" fillId="3" borderId="24" applyNumberFormat="0" applyAlignment="0" applyProtection="0">
      <alignment vertical="center"/>
    </xf>
    <xf numFmtId="0" fontId="12" fillId="11" borderId="0" applyNumberFormat="0" applyBorder="0" applyAlignment="0" applyProtection="0">
      <alignment vertical="center"/>
    </xf>
    <xf numFmtId="0" fontId="56" fillId="9" borderId="0" applyNumberFormat="0" applyBorder="0" applyAlignment="0" applyProtection="0">
      <alignment vertical="center"/>
    </xf>
    <xf numFmtId="0" fontId="12" fillId="11" borderId="0" applyNumberFormat="0" applyBorder="0" applyAlignment="0" applyProtection="0">
      <alignment vertical="center"/>
    </xf>
    <xf numFmtId="0" fontId="54" fillId="11" borderId="0" applyNumberFormat="0" applyBorder="0" applyAlignment="0" applyProtection="0">
      <alignment vertical="center"/>
    </xf>
    <xf numFmtId="0" fontId="54" fillId="8" borderId="0" applyNumberFormat="0" applyBorder="0" applyAlignment="0" applyProtection="0">
      <alignment vertical="center"/>
    </xf>
    <xf numFmtId="0" fontId="12" fillId="11" borderId="0" applyNumberFormat="0" applyBorder="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3" fillId="0" borderId="0">
      <alignment vertical="center"/>
    </xf>
    <xf numFmtId="0" fontId="56" fillId="20" borderId="0" applyNumberFormat="0" applyBorder="0" applyAlignment="0" applyProtection="0">
      <alignment vertical="center"/>
    </xf>
    <xf numFmtId="0" fontId="54" fillId="11" borderId="0" applyNumberFormat="0" applyBorder="0" applyAlignment="0" applyProtection="0">
      <alignment vertical="center"/>
    </xf>
    <xf numFmtId="0" fontId="54" fillId="8" borderId="0" applyNumberFormat="0" applyBorder="0" applyAlignment="0" applyProtection="0">
      <alignment vertical="center"/>
    </xf>
    <xf numFmtId="0" fontId="12" fillId="11" borderId="0" applyNumberFormat="0" applyBorder="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0" fontId="12" fillId="11" borderId="0" applyNumberFormat="0" applyBorder="0" applyAlignment="0" applyProtection="0">
      <alignment vertical="center"/>
    </xf>
    <xf numFmtId="0" fontId="21" fillId="0" borderId="28"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54" fillId="9" borderId="0" applyNumberFormat="0" applyBorder="0" applyAlignment="0" applyProtection="0">
      <alignment vertical="center"/>
    </xf>
    <xf numFmtId="178" fontId="3" fillId="0" borderId="0" applyFont="0" applyFill="0" applyBorder="0" applyAlignment="0" applyProtection="0"/>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3" borderId="0" applyNumberFormat="0" applyBorder="0" applyAlignment="0" applyProtection="0">
      <alignment vertical="center"/>
    </xf>
    <xf numFmtId="0" fontId="12" fillId="11" borderId="0" applyNumberFormat="0" applyBorder="0" applyAlignment="0" applyProtection="0">
      <alignment vertical="center"/>
    </xf>
    <xf numFmtId="0" fontId="56" fillId="15" borderId="0" applyNumberFormat="0" applyBorder="0" applyAlignment="0" applyProtection="0">
      <alignment vertical="center"/>
    </xf>
    <xf numFmtId="0" fontId="12" fillId="13" borderId="0" applyNumberFormat="0" applyBorder="0" applyAlignment="0" applyProtection="0">
      <alignment vertical="center"/>
    </xf>
    <xf numFmtId="178" fontId="3" fillId="0" borderId="0" applyFont="0" applyFill="0" applyBorder="0" applyAlignment="0" applyProtection="0"/>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56" fillId="11" borderId="0" applyNumberFormat="0" applyBorder="0" applyAlignment="0" applyProtection="0">
      <alignment vertical="center"/>
    </xf>
    <xf numFmtId="0" fontId="54" fillId="7" borderId="0" applyNumberFormat="0" applyBorder="0" applyAlignment="0" applyProtection="0">
      <alignment vertical="center"/>
    </xf>
    <xf numFmtId="0" fontId="3" fillId="5" borderId="18" applyNumberFormat="0" applyFont="0" applyAlignment="0" applyProtection="0">
      <alignment vertical="center"/>
    </xf>
    <xf numFmtId="0" fontId="12" fillId="13" borderId="0" applyNumberFormat="0" applyBorder="0" applyAlignment="0" applyProtection="0">
      <alignment vertical="center"/>
    </xf>
    <xf numFmtId="0" fontId="12" fillId="11" borderId="0" applyNumberFormat="0" applyBorder="0" applyAlignment="0" applyProtection="0">
      <alignment vertical="center"/>
    </xf>
    <xf numFmtId="0" fontId="56" fillId="11" borderId="0" applyNumberFormat="0" applyBorder="0" applyAlignment="0" applyProtection="0">
      <alignment vertical="center"/>
    </xf>
    <xf numFmtId="0" fontId="54" fillId="7" borderId="0" applyNumberFormat="0" applyBorder="0" applyAlignment="0" applyProtection="0">
      <alignment vertical="center"/>
    </xf>
    <xf numFmtId="0" fontId="3" fillId="5" borderId="18" applyNumberFormat="0" applyFont="0" applyAlignment="0" applyProtection="0">
      <alignment vertical="center"/>
    </xf>
    <xf numFmtId="0" fontId="12" fillId="13"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68" fillId="0" borderId="0" applyNumberFormat="0" applyFill="0" applyBorder="0" applyAlignment="0" applyProtection="0">
      <alignment vertical="center"/>
    </xf>
    <xf numFmtId="0" fontId="12" fillId="11" borderId="0" applyNumberFormat="0" applyBorder="0" applyAlignment="0" applyProtection="0">
      <alignment vertical="center"/>
    </xf>
    <xf numFmtId="0" fontId="68" fillId="0" borderId="0" applyNumberFormat="0" applyFill="0" applyBorder="0" applyAlignment="0" applyProtection="0">
      <alignment vertical="center"/>
    </xf>
    <xf numFmtId="0" fontId="12" fillId="11" borderId="0" applyNumberFormat="0" applyBorder="0" applyAlignment="0" applyProtection="0">
      <alignment vertical="center"/>
    </xf>
    <xf numFmtId="0" fontId="55" fillId="3" borderId="23" applyNumberFormat="0" applyAlignment="0" applyProtection="0">
      <alignment vertical="center"/>
    </xf>
    <xf numFmtId="0" fontId="56" fillId="9" borderId="0" applyNumberFormat="0" applyBorder="0" applyAlignment="0" applyProtection="0">
      <alignment vertical="center"/>
    </xf>
    <xf numFmtId="0" fontId="12" fillId="19" borderId="0" applyNumberFormat="0" applyBorder="0" applyAlignment="0" applyProtection="0">
      <alignment vertical="center"/>
    </xf>
    <xf numFmtId="0" fontId="12" fillId="11" borderId="0" applyNumberFormat="0" applyBorder="0" applyAlignment="0" applyProtection="0">
      <alignment vertical="center"/>
    </xf>
    <xf numFmtId="0" fontId="68" fillId="0" borderId="0" applyNumberFormat="0" applyFill="0" applyBorder="0" applyAlignment="0" applyProtection="0">
      <alignment vertical="center"/>
    </xf>
    <xf numFmtId="0" fontId="12" fillId="11" borderId="0" applyNumberFormat="0" applyBorder="0" applyAlignment="0" applyProtection="0">
      <alignment vertical="center"/>
    </xf>
    <xf numFmtId="0" fontId="68" fillId="0" borderId="0" applyNumberFormat="0" applyFill="0" applyBorder="0" applyAlignment="0" applyProtection="0">
      <alignment vertical="center"/>
    </xf>
    <xf numFmtId="0" fontId="12" fillId="11" borderId="0" applyNumberFormat="0" applyBorder="0" applyAlignment="0" applyProtection="0">
      <alignment vertical="center"/>
    </xf>
    <xf numFmtId="0" fontId="56" fillId="11" borderId="0" applyNumberFormat="0" applyBorder="0" applyAlignment="0" applyProtection="0">
      <alignment vertical="center"/>
    </xf>
    <xf numFmtId="0" fontId="56" fillId="26" borderId="0" applyNumberFormat="0" applyBorder="0" applyAlignment="0" applyProtection="0">
      <alignment vertical="center"/>
    </xf>
    <xf numFmtId="179" fontId="4" fillId="0" borderId="1">
      <alignment vertical="center"/>
      <protection locked="0"/>
    </xf>
    <xf numFmtId="0" fontId="68" fillId="0" borderId="0" applyNumberFormat="0" applyFill="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56" fillId="20"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54" fillId="11" borderId="0" applyNumberFormat="0" applyBorder="0" applyAlignment="0" applyProtection="0">
      <alignment vertical="center"/>
    </xf>
    <xf numFmtId="0" fontId="56" fillId="20" borderId="0" applyNumberFormat="0" applyBorder="0" applyAlignment="0" applyProtection="0">
      <alignment vertical="center"/>
    </xf>
    <xf numFmtId="0" fontId="12" fillId="11" borderId="0" applyNumberFormat="0" applyBorder="0" applyAlignment="0" applyProtection="0">
      <alignment vertical="center"/>
    </xf>
    <xf numFmtId="0" fontId="62" fillId="7" borderId="24"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56" fillId="17"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56" fillId="15"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1" fontId="4" fillId="0" borderId="1">
      <alignment vertical="center"/>
      <protection locked="0"/>
    </xf>
    <xf numFmtId="0" fontId="12" fillId="11" borderId="0" applyNumberFormat="0" applyBorder="0" applyAlignment="0" applyProtection="0">
      <alignment vertical="center"/>
    </xf>
    <xf numFmtId="1" fontId="4" fillId="0" borderId="1">
      <alignment vertical="center"/>
      <protection locked="0"/>
    </xf>
    <xf numFmtId="0" fontId="12" fillId="11" borderId="0" applyNumberFormat="0" applyBorder="0" applyAlignment="0" applyProtection="0">
      <alignment vertical="center"/>
    </xf>
    <xf numFmtId="0" fontId="54" fillId="25"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57" fillId="13" borderId="24" applyNumberFormat="0" applyAlignment="0" applyProtection="0">
      <alignment vertical="center"/>
    </xf>
    <xf numFmtId="0" fontId="56" fillId="26" borderId="0" applyNumberFormat="0" applyBorder="0" applyAlignment="0" applyProtection="0">
      <alignment vertical="center"/>
    </xf>
    <xf numFmtId="0" fontId="58" fillId="0" borderId="0" applyNumberFormat="0" applyFill="0" applyBorder="0" applyAlignment="0" applyProtection="0">
      <alignment vertical="center"/>
    </xf>
    <xf numFmtId="0" fontId="12" fillId="11" borderId="0" applyNumberFormat="0" applyBorder="0" applyAlignment="0" applyProtection="0">
      <alignment vertical="center"/>
    </xf>
    <xf numFmtId="0" fontId="56" fillId="26"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56" fillId="23" borderId="0" applyNumberFormat="0" applyBorder="0" applyAlignment="0" applyProtection="0">
      <alignment vertical="center"/>
    </xf>
    <xf numFmtId="0" fontId="56" fillId="15" borderId="0" applyNumberFormat="0" applyBorder="0" applyAlignment="0" applyProtection="0">
      <alignment vertical="center"/>
    </xf>
    <xf numFmtId="0" fontId="3" fillId="0" borderId="0">
      <alignment vertical="center"/>
    </xf>
    <xf numFmtId="0" fontId="12" fillId="11" borderId="0" applyNumberFormat="0" applyBorder="0" applyAlignment="0" applyProtection="0">
      <alignment vertical="center"/>
    </xf>
    <xf numFmtId="0" fontId="56" fillId="15" borderId="0" applyNumberFormat="0" applyBorder="0" applyAlignment="0" applyProtection="0">
      <alignment vertical="center"/>
    </xf>
    <xf numFmtId="0" fontId="3" fillId="0" borderId="0"/>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56" fillId="11" borderId="0" applyNumberFormat="0" applyBorder="0" applyAlignment="0" applyProtection="0">
      <alignment vertical="center"/>
    </xf>
    <xf numFmtId="0" fontId="12" fillId="19" borderId="0" applyNumberFormat="0" applyBorder="0" applyAlignment="0" applyProtection="0">
      <alignment vertical="center"/>
    </xf>
    <xf numFmtId="0" fontId="12" fillId="11" borderId="0" applyNumberFormat="0" applyBorder="0" applyAlignment="0" applyProtection="0">
      <alignment vertical="center"/>
    </xf>
    <xf numFmtId="0" fontId="56" fillId="26" borderId="0" applyNumberFormat="0" applyBorder="0" applyAlignment="0" applyProtection="0">
      <alignment vertical="center"/>
    </xf>
    <xf numFmtId="0" fontId="12" fillId="11" borderId="0" applyNumberFormat="0" applyBorder="0" applyAlignment="0" applyProtection="0">
      <alignment vertical="center"/>
    </xf>
    <xf numFmtId="0" fontId="56" fillId="26"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 fillId="0" borderId="0">
      <alignment vertical="center"/>
    </xf>
    <xf numFmtId="0" fontId="12" fillId="11" borderId="0" applyNumberFormat="0" applyBorder="0" applyAlignment="0" applyProtection="0">
      <alignment vertical="center"/>
    </xf>
    <xf numFmtId="0" fontId="3" fillId="0" borderId="0"/>
    <xf numFmtId="0" fontId="12" fillId="11" borderId="0" applyNumberFormat="0" applyBorder="0" applyAlignment="0" applyProtection="0">
      <alignment vertical="center"/>
    </xf>
    <xf numFmtId="0" fontId="56" fillId="17" borderId="0" applyNumberFormat="0" applyBorder="0" applyAlignment="0" applyProtection="0">
      <alignment vertical="center"/>
    </xf>
    <xf numFmtId="0" fontId="54" fillId="13" borderId="0" applyNumberFormat="0" applyBorder="0" applyAlignment="0" applyProtection="0">
      <alignment vertical="center"/>
    </xf>
    <xf numFmtId="4" fontId="3" fillId="0" borderId="0" applyFont="0" applyFill="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56"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55" fillId="7" borderId="23" applyNumberFormat="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4" fillId="0" borderId="1">
      <alignment horizontal="distributed" vertical="center" wrapText="1"/>
    </xf>
    <xf numFmtId="0" fontId="12" fillId="8" borderId="0" applyNumberFormat="0" applyBorder="0" applyAlignment="0" applyProtection="0">
      <alignment vertical="center"/>
    </xf>
    <xf numFmtId="0" fontId="55" fillId="7" borderId="23" applyNumberFormat="0" applyAlignment="0" applyProtection="0">
      <alignment vertical="center"/>
    </xf>
    <xf numFmtId="0" fontId="12" fillId="22" borderId="0" applyNumberFormat="0" applyBorder="0" applyAlignment="0" applyProtection="0">
      <alignment vertical="center"/>
    </xf>
    <xf numFmtId="0" fontId="4" fillId="0" borderId="1">
      <alignment horizontal="distributed" vertical="center" wrapText="1"/>
    </xf>
    <xf numFmtId="0" fontId="12" fillId="8" borderId="0" applyNumberFormat="0" applyBorder="0" applyAlignment="0" applyProtection="0">
      <alignment vertical="center"/>
    </xf>
    <xf numFmtId="178" fontId="3" fillId="0" borderId="0" applyFont="0" applyFill="0" applyBorder="0" applyAlignment="0" applyProtection="0">
      <alignment vertical="center"/>
    </xf>
    <xf numFmtId="0" fontId="12" fillId="22" borderId="0" applyNumberFormat="0" applyBorder="0" applyAlignment="0" applyProtection="0">
      <alignment vertical="center"/>
    </xf>
    <xf numFmtId="0" fontId="12" fillId="8" borderId="0" applyNumberFormat="0" applyBorder="0" applyAlignment="0" applyProtection="0">
      <alignment vertical="center"/>
    </xf>
    <xf numFmtId="0" fontId="12" fillId="20" borderId="0" applyNumberFormat="0" applyBorder="0" applyAlignment="0" applyProtection="0">
      <alignment vertical="center"/>
    </xf>
    <xf numFmtId="0" fontId="54" fillId="7" borderId="0" applyNumberFormat="0" applyBorder="0" applyAlignment="0" applyProtection="0">
      <alignment vertical="center"/>
    </xf>
    <xf numFmtId="0" fontId="3" fillId="5" borderId="18" applyNumberFormat="0" applyFont="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54" fillId="7" borderId="0" applyNumberFormat="0" applyBorder="0" applyAlignment="0" applyProtection="0">
      <alignment vertical="center"/>
    </xf>
    <xf numFmtId="0" fontId="3" fillId="5" borderId="18" applyNumberFormat="0" applyFont="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178" fontId="3" fillId="0" borderId="0" applyFont="0" applyFill="0" applyBorder="0" applyAlignment="0" applyProtection="0"/>
    <xf numFmtId="0" fontId="12" fillId="20" borderId="0" applyNumberFormat="0" applyBorder="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56" fillId="9" borderId="0" applyNumberFormat="0" applyBorder="0" applyAlignment="0" applyProtection="0">
      <alignment vertical="center"/>
    </xf>
    <xf numFmtId="0" fontId="54" fillId="11" borderId="0" applyNumberFormat="0" applyBorder="0" applyAlignment="0" applyProtection="0">
      <alignment vertical="center"/>
    </xf>
    <xf numFmtId="0" fontId="54" fillId="8" borderId="0" applyNumberFormat="0" applyBorder="0" applyAlignment="0" applyProtection="0">
      <alignment vertical="center"/>
    </xf>
    <xf numFmtId="0" fontId="12" fillId="20" borderId="0" applyNumberFormat="0" applyBorder="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12" fillId="20" borderId="0" applyNumberFormat="0" applyBorder="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178" fontId="3" fillId="0" borderId="0" applyFont="0" applyFill="0" applyBorder="0" applyAlignment="0" applyProtection="0">
      <alignment vertical="center"/>
    </xf>
    <xf numFmtId="0" fontId="12" fillId="20" borderId="0" applyNumberFormat="0" applyBorder="0" applyAlignment="0" applyProtection="0">
      <alignment vertical="center"/>
    </xf>
    <xf numFmtId="0" fontId="12" fillId="22" borderId="0" applyNumberFormat="0" applyBorder="0" applyAlignment="0" applyProtection="0">
      <alignment vertical="center"/>
    </xf>
    <xf numFmtId="178" fontId="3" fillId="0" borderId="0" applyFont="0" applyFill="0" applyBorder="0" applyAlignment="0" applyProtection="0"/>
    <xf numFmtId="0" fontId="12" fillId="20" borderId="0" applyNumberFormat="0" applyBorder="0" applyAlignment="0" applyProtection="0">
      <alignment vertical="center"/>
    </xf>
    <xf numFmtId="0" fontId="62" fillId="3" borderId="24" applyNumberFormat="0" applyAlignment="0" applyProtection="0">
      <alignment vertical="center"/>
    </xf>
    <xf numFmtId="0" fontId="56" fillId="26" borderId="0" applyNumberFormat="0" applyBorder="0" applyAlignment="0" applyProtection="0">
      <alignment vertical="center"/>
    </xf>
    <xf numFmtId="0" fontId="12" fillId="22" borderId="0" applyNumberFormat="0" applyBorder="0" applyAlignment="0" applyProtection="0">
      <alignment vertical="center"/>
    </xf>
    <xf numFmtId="178" fontId="3" fillId="0" borderId="0" applyFont="0" applyFill="0" applyBorder="0" applyAlignment="0" applyProtection="0"/>
    <xf numFmtId="0" fontId="12" fillId="20" borderId="0" applyNumberFormat="0" applyBorder="0" applyAlignment="0" applyProtection="0">
      <alignment vertical="center"/>
    </xf>
    <xf numFmtId="0" fontId="3" fillId="0" borderId="0"/>
    <xf numFmtId="0" fontId="12" fillId="20" borderId="0" applyNumberFormat="0" applyBorder="0" applyAlignment="0" applyProtection="0">
      <alignment vertical="center"/>
    </xf>
    <xf numFmtId="0" fontId="56" fillId="25" borderId="0" applyNumberFormat="0" applyBorder="0" applyAlignment="0" applyProtection="0">
      <alignment vertical="center"/>
    </xf>
    <xf numFmtId="0" fontId="54" fillId="7" borderId="0" applyNumberFormat="0" applyBorder="0" applyAlignment="0" applyProtection="0">
      <alignment vertical="center"/>
    </xf>
    <xf numFmtId="0" fontId="12" fillId="13"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54" fillId="7" borderId="0" applyNumberFormat="0" applyBorder="0" applyAlignment="0" applyProtection="0">
      <alignment vertical="center"/>
    </xf>
    <xf numFmtId="0" fontId="12" fillId="13" borderId="0" applyNumberFormat="0" applyBorder="0" applyAlignment="0" applyProtection="0">
      <alignment vertical="center"/>
    </xf>
    <xf numFmtId="0" fontId="12" fillId="20" borderId="0" applyNumberFormat="0" applyBorder="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56" fillId="9"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8" borderId="0" applyNumberFormat="0" applyBorder="0" applyAlignment="0" applyProtection="0">
      <alignment vertical="center"/>
    </xf>
    <xf numFmtId="178" fontId="3" fillId="0" borderId="0" applyFont="0" applyFill="0" applyBorder="0" applyAlignment="0" applyProtection="0"/>
    <xf numFmtId="0" fontId="12" fillId="22" borderId="0" applyNumberFormat="0" applyBorder="0" applyAlignment="0" applyProtection="0">
      <alignment vertical="center"/>
    </xf>
    <xf numFmtId="0" fontId="3" fillId="5" borderId="18" applyNumberFormat="0" applyFont="0" applyAlignment="0" applyProtection="0">
      <alignment vertical="center"/>
    </xf>
    <xf numFmtId="0" fontId="12" fillId="8" borderId="0" applyNumberFormat="0" applyBorder="0" applyAlignment="0" applyProtection="0">
      <alignment vertical="center"/>
    </xf>
    <xf numFmtId="0" fontId="12" fillId="22" borderId="0" applyNumberFormat="0" applyBorder="0" applyAlignment="0" applyProtection="0">
      <alignment vertical="center"/>
    </xf>
    <xf numFmtId="0" fontId="3" fillId="5" borderId="18" applyNumberFormat="0" applyFont="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54" fillId="7" borderId="0" applyNumberFormat="0" applyBorder="0" applyAlignment="0" applyProtection="0">
      <alignment vertical="center"/>
    </xf>
    <xf numFmtId="0" fontId="55" fillId="3" borderId="23" applyNumberFormat="0" applyAlignment="0" applyProtection="0">
      <alignment vertical="center"/>
    </xf>
    <xf numFmtId="0" fontId="62" fillId="7" borderId="24" applyNumberFormat="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3" fillId="5" borderId="18" applyNumberFormat="0" applyFont="0" applyAlignment="0" applyProtection="0">
      <alignment vertical="center"/>
    </xf>
    <xf numFmtId="0" fontId="12" fillId="8" borderId="0" applyNumberFormat="0" applyBorder="0" applyAlignment="0" applyProtection="0">
      <alignment vertical="center"/>
    </xf>
    <xf numFmtId="0" fontId="3" fillId="5" borderId="18" applyNumberFormat="0" applyFont="0" applyAlignment="0" applyProtection="0">
      <alignment vertical="center"/>
    </xf>
    <xf numFmtId="0" fontId="12" fillId="8" borderId="0" applyNumberFormat="0" applyBorder="0" applyAlignment="0" applyProtection="0">
      <alignment vertical="center"/>
    </xf>
    <xf numFmtId="0" fontId="12" fillId="0" borderId="0"/>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22" borderId="0" applyNumberFormat="0" applyBorder="0" applyAlignment="0" applyProtection="0">
      <alignment vertical="center"/>
    </xf>
    <xf numFmtId="0" fontId="12" fillId="8" borderId="0" applyNumberFormat="0" applyBorder="0" applyAlignment="0" applyProtection="0">
      <alignment vertical="center"/>
    </xf>
    <xf numFmtId="0" fontId="12" fillId="22" borderId="0" applyNumberFormat="0" applyBorder="0" applyAlignment="0" applyProtection="0">
      <alignment vertical="center"/>
    </xf>
    <xf numFmtId="0" fontId="12" fillId="8" borderId="0" applyNumberFormat="0" applyBorder="0" applyAlignment="0" applyProtection="0">
      <alignment vertical="center"/>
    </xf>
    <xf numFmtId="0" fontId="12" fillId="22"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20" borderId="0" applyNumberFormat="0" applyBorder="0" applyAlignment="0" applyProtection="0">
      <alignment vertical="center"/>
    </xf>
    <xf numFmtId="0" fontId="55" fillId="7" borderId="23" applyNumberFormat="0" applyAlignment="0" applyProtection="0">
      <alignment vertical="center"/>
    </xf>
    <xf numFmtId="0" fontId="12" fillId="20" borderId="0" applyNumberFormat="0" applyBorder="0" applyAlignment="0" applyProtection="0">
      <alignment vertical="center"/>
    </xf>
    <xf numFmtId="0" fontId="12" fillId="8" borderId="0" applyNumberFormat="0" applyBorder="0" applyAlignment="0" applyProtection="0">
      <alignment vertical="center"/>
    </xf>
    <xf numFmtId="0" fontId="69" fillId="8" borderId="0" applyNumberFormat="0" applyBorder="0" applyAlignment="0" applyProtection="0">
      <alignment vertical="center"/>
    </xf>
    <xf numFmtId="0" fontId="12" fillId="8" borderId="0" applyNumberFormat="0" applyBorder="0" applyAlignment="0" applyProtection="0">
      <alignment vertical="center"/>
    </xf>
    <xf numFmtId="0" fontId="69" fillId="8" borderId="0" applyNumberFormat="0" applyBorder="0" applyAlignment="0" applyProtection="0">
      <alignment vertical="center"/>
    </xf>
    <xf numFmtId="0" fontId="12" fillId="8" borderId="0" applyNumberFormat="0" applyBorder="0" applyAlignment="0" applyProtection="0">
      <alignment vertical="center"/>
    </xf>
    <xf numFmtId="0" fontId="12" fillId="19" borderId="0" applyNumberFormat="0" applyBorder="0" applyAlignment="0" applyProtection="0">
      <alignment vertical="center"/>
    </xf>
    <xf numFmtId="0" fontId="12" fillId="8" borderId="0" applyNumberFormat="0" applyBorder="0" applyAlignment="0" applyProtection="0">
      <alignment vertical="center"/>
    </xf>
    <xf numFmtId="0" fontId="12" fillId="19" borderId="0" applyNumberFormat="0" applyBorder="0" applyAlignment="0" applyProtection="0">
      <alignment vertical="center"/>
    </xf>
    <xf numFmtId="0" fontId="12" fillId="8" borderId="0" applyNumberFormat="0" applyBorder="0" applyAlignment="0" applyProtection="0">
      <alignment vertical="center"/>
    </xf>
    <xf numFmtId="0" fontId="12" fillId="19" borderId="0" applyNumberFormat="0" applyBorder="0" applyAlignment="0" applyProtection="0">
      <alignment vertical="center"/>
    </xf>
    <xf numFmtId="0" fontId="12" fillId="8" borderId="0" applyNumberFormat="0" applyBorder="0" applyAlignment="0" applyProtection="0">
      <alignment vertical="center"/>
    </xf>
    <xf numFmtId="0" fontId="12" fillId="20"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54" fillId="9" borderId="0" applyNumberFormat="0" applyBorder="0" applyAlignment="0" applyProtection="0">
      <alignment vertical="center"/>
    </xf>
    <xf numFmtId="0" fontId="12" fillId="20" borderId="0" applyNumberFormat="0" applyBorder="0" applyAlignment="0" applyProtection="0">
      <alignment vertical="center"/>
    </xf>
    <xf numFmtId="0" fontId="4" fillId="0" borderId="1">
      <alignment horizontal="distributed" vertical="center" wrapText="1"/>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8"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56" fillId="23" borderId="0" applyNumberFormat="0" applyBorder="0" applyAlignment="0" applyProtection="0">
      <alignment vertical="center"/>
    </xf>
    <xf numFmtId="0" fontId="12" fillId="20" borderId="0" applyNumberFormat="0" applyBorder="0" applyAlignment="0" applyProtection="0">
      <alignment vertical="center"/>
    </xf>
    <xf numFmtId="0" fontId="54" fillId="8" borderId="0" applyNumberFormat="0" applyBorder="0" applyAlignment="0" applyProtection="0">
      <alignment vertical="center"/>
    </xf>
    <xf numFmtId="0" fontId="62" fillId="7" borderId="24" applyNumberForma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3" fillId="5" borderId="18" applyNumberFormat="0" applyFont="0" applyAlignment="0" applyProtection="0">
      <alignment vertical="center"/>
    </xf>
    <xf numFmtId="0" fontId="3" fillId="0" borderId="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54" fillId="8" borderId="0" applyNumberFormat="0" applyBorder="0" applyAlignment="0" applyProtection="0">
      <alignment vertical="center"/>
    </xf>
    <xf numFmtId="0" fontId="12" fillId="20" borderId="0" applyNumberFormat="0" applyBorder="0" applyAlignment="0" applyProtection="0">
      <alignment vertical="center"/>
    </xf>
    <xf numFmtId="0" fontId="67" fillId="24" borderId="0" applyNumberFormat="0" applyBorder="0" applyAlignment="0" applyProtection="0">
      <alignment vertical="center"/>
    </xf>
    <xf numFmtId="0" fontId="12" fillId="20" borderId="0" applyNumberFormat="0" applyBorder="0" applyAlignment="0" applyProtection="0">
      <alignment vertical="center"/>
    </xf>
    <xf numFmtId="0" fontId="67" fillId="24" borderId="0" applyNumberFormat="0" applyBorder="0" applyAlignment="0" applyProtection="0">
      <alignment vertical="center"/>
    </xf>
    <xf numFmtId="0" fontId="12" fillId="20" borderId="0" applyNumberFormat="0" applyBorder="0" applyAlignment="0" applyProtection="0">
      <alignment vertical="center"/>
    </xf>
    <xf numFmtId="0" fontId="56" fillId="11" borderId="0" applyNumberFormat="0" applyBorder="0" applyAlignment="0" applyProtection="0">
      <alignment vertical="center"/>
    </xf>
    <xf numFmtId="0" fontId="3" fillId="0" borderId="0">
      <alignment vertical="center"/>
    </xf>
    <xf numFmtId="0" fontId="3" fillId="0" borderId="0">
      <alignment vertical="center"/>
    </xf>
    <xf numFmtId="0" fontId="12" fillId="19" borderId="0" applyNumberFormat="0" applyBorder="0" applyAlignment="0" applyProtection="0">
      <alignment vertical="center"/>
    </xf>
    <xf numFmtId="0" fontId="21" fillId="0" borderId="27" applyNumberFormat="0" applyFill="0" applyAlignment="0" applyProtection="0">
      <alignment vertical="center"/>
    </xf>
    <xf numFmtId="0" fontId="12" fillId="20" borderId="0" applyNumberFormat="0" applyBorder="0" applyAlignment="0" applyProtection="0">
      <alignment vertical="center"/>
    </xf>
    <xf numFmtId="0" fontId="62" fillId="3" borderId="24" applyNumberFormat="0" applyAlignment="0" applyProtection="0">
      <alignment vertical="center"/>
    </xf>
    <xf numFmtId="0" fontId="4" fillId="0" borderId="1">
      <alignment horizontal="distributed" vertical="center" wrapText="1"/>
    </xf>
    <xf numFmtId="0" fontId="12" fillId="22" borderId="0" applyNumberFormat="0" applyBorder="0" applyAlignment="0" applyProtection="0">
      <alignment vertical="center"/>
    </xf>
    <xf numFmtId="0" fontId="12" fillId="20" borderId="0" applyNumberFormat="0" applyBorder="0" applyAlignment="0" applyProtection="0">
      <alignment vertical="center"/>
    </xf>
    <xf numFmtId="0" fontId="62" fillId="3" borderId="24" applyNumberFormat="0" applyAlignment="0" applyProtection="0">
      <alignment vertical="center"/>
    </xf>
    <xf numFmtId="0" fontId="12" fillId="22" borderId="0" applyNumberFormat="0" applyBorder="0" applyAlignment="0" applyProtection="0">
      <alignment vertical="center"/>
    </xf>
    <xf numFmtId="0" fontId="12" fillId="20" borderId="0" applyNumberFormat="0" applyBorder="0" applyAlignment="0" applyProtection="0">
      <alignment vertical="center"/>
    </xf>
    <xf numFmtId="0" fontId="62" fillId="3" borderId="24" applyNumberFormat="0" applyAlignment="0" applyProtection="0">
      <alignment vertical="center"/>
    </xf>
    <xf numFmtId="0" fontId="12" fillId="22"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56" fillId="11" borderId="0" applyNumberFormat="0" applyBorder="0" applyAlignment="0" applyProtection="0">
      <alignment vertical="center"/>
    </xf>
    <xf numFmtId="0" fontId="3" fillId="0" borderId="0">
      <alignment vertical="center"/>
    </xf>
    <xf numFmtId="0" fontId="3" fillId="0" borderId="0">
      <alignment vertical="center"/>
    </xf>
    <xf numFmtId="0" fontId="12" fillId="19" borderId="0" applyNumberFormat="0" applyBorder="0" applyAlignment="0" applyProtection="0">
      <alignment vertical="center"/>
    </xf>
    <xf numFmtId="0" fontId="12" fillId="22" borderId="0" applyNumberFormat="0" applyBorder="0" applyAlignment="0" applyProtection="0">
      <alignment vertical="center"/>
    </xf>
    <xf numFmtId="0" fontId="12" fillId="20" borderId="0" applyNumberFormat="0" applyBorder="0" applyAlignment="0" applyProtection="0">
      <alignment vertical="center"/>
    </xf>
    <xf numFmtId="0" fontId="56" fillId="9" borderId="0" applyNumberFormat="0" applyBorder="0" applyAlignment="0" applyProtection="0">
      <alignment vertical="center"/>
    </xf>
    <xf numFmtId="0" fontId="56" fillId="11" borderId="0" applyNumberFormat="0" applyBorder="0" applyAlignment="0" applyProtection="0">
      <alignment vertical="center"/>
    </xf>
    <xf numFmtId="0" fontId="3" fillId="0" borderId="0"/>
    <xf numFmtId="0" fontId="3" fillId="0" borderId="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56" fillId="9"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56" fillId="11"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2" fontId="75" fillId="0" borderId="0" applyProtection="0">
      <alignment vertical="center"/>
    </xf>
    <xf numFmtId="0" fontId="12" fillId="20" borderId="0" applyNumberFormat="0" applyBorder="0" applyAlignment="0" applyProtection="0">
      <alignment vertical="center"/>
    </xf>
    <xf numFmtId="0" fontId="4" fillId="0" borderId="1">
      <alignment horizontal="distributed" vertical="center" wrapText="1"/>
    </xf>
    <xf numFmtId="0" fontId="56" fillId="9"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1" fillId="0" borderId="27" applyNumberFormat="0" applyFill="0" applyAlignment="0" applyProtection="0">
      <alignment vertical="center"/>
    </xf>
    <xf numFmtId="0" fontId="12" fillId="20" borderId="0" applyNumberFormat="0" applyBorder="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56" fillId="26" borderId="0" applyNumberFormat="0" applyBorder="0" applyAlignment="0" applyProtection="0">
      <alignment vertical="center"/>
    </xf>
    <xf numFmtId="0" fontId="12" fillId="20" borderId="0" applyNumberFormat="0" applyBorder="0" applyAlignment="0" applyProtection="0">
      <alignment vertical="center"/>
    </xf>
    <xf numFmtId="0" fontId="56" fillId="26" borderId="0" applyNumberFormat="0" applyBorder="0" applyAlignment="0" applyProtection="0">
      <alignment vertical="center"/>
    </xf>
    <xf numFmtId="0" fontId="3" fillId="5" borderId="18" applyNumberFormat="0" applyFont="0" applyAlignment="0" applyProtection="0">
      <alignment vertical="center"/>
    </xf>
    <xf numFmtId="0" fontId="12" fillId="20" borderId="0" applyNumberFormat="0" applyBorder="0" applyAlignment="0" applyProtection="0">
      <alignment vertical="center"/>
    </xf>
    <xf numFmtId="0" fontId="3" fillId="5" borderId="18" applyNumberFormat="0" applyFont="0" applyAlignment="0" applyProtection="0">
      <alignment vertical="center"/>
    </xf>
    <xf numFmtId="0" fontId="12" fillId="20" borderId="0" applyNumberFormat="0" applyBorder="0" applyAlignment="0" applyProtection="0">
      <alignment vertical="center"/>
    </xf>
    <xf numFmtId="0" fontId="3" fillId="5" borderId="18" applyNumberFormat="0" applyFon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 fillId="0" borderId="0"/>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 fillId="5" borderId="18" applyNumberFormat="0" applyFont="0" applyAlignment="0" applyProtection="0">
      <alignment vertical="center"/>
    </xf>
    <xf numFmtId="0" fontId="56" fillId="26" borderId="0" applyNumberFormat="0" applyBorder="0" applyAlignment="0" applyProtection="0">
      <alignment vertical="center"/>
    </xf>
    <xf numFmtId="0" fontId="12" fillId="20" borderId="0" applyNumberFormat="0" applyBorder="0" applyAlignment="0" applyProtection="0">
      <alignment vertical="center"/>
    </xf>
    <xf numFmtId="0" fontId="56" fillId="26"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179" fontId="4" fillId="0" borderId="1">
      <alignment vertical="center"/>
      <protection locked="0"/>
    </xf>
    <xf numFmtId="0" fontId="56" fillId="20" borderId="0" applyNumberFormat="0" applyBorder="0" applyAlignment="0" applyProtection="0">
      <alignment vertical="center"/>
    </xf>
    <xf numFmtId="0" fontId="12" fillId="20" borderId="0" applyNumberFormat="0" applyBorder="0" applyAlignment="0" applyProtection="0">
      <alignment vertical="center"/>
    </xf>
    <xf numFmtId="0" fontId="54" fillId="8"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0" borderId="0">
      <alignment vertical="center"/>
    </xf>
    <xf numFmtId="0" fontId="56" fillId="20" borderId="0" applyNumberFormat="0" applyBorder="0" applyAlignment="0" applyProtection="0">
      <alignment vertical="center"/>
    </xf>
    <xf numFmtId="0" fontId="12" fillId="20" borderId="0" applyNumberFormat="0" applyBorder="0" applyAlignment="0" applyProtection="0">
      <alignment vertical="center"/>
    </xf>
    <xf numFmtId="0" fontId="54" fillId="11"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54"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56" fillId="25" borderId="0" applyNumberFormat="0" applyBorder="0" applyAlignment="0" applyProtection="0">
      <alignment vertical="center"/>
    </xf>
    <xf numFmtId="0" fontId="12" fillId="19" borderId="0" applyNumberFormat="0" applyBorder="0" applyAlignment="0" applyProtection="0">
      <alignment vertical="center"/>
    </xf>
    <xf numFmtId="0" fontId="12" fillId="8" borderId="0" applyNumberFormat="0" applyBorder="0" applyAlignment="0" applyProtection="0">
      <alignment vertical="center"/>
    </xf>
    <xf numFmtId="0" fontId="54" fillId="9" borderId="0" applyNumberFormat="0" applyBorder="0" applyAlignment="0" applyProtection="0">
      <alignment vertical="center"/>
    </xf>
    <xf numFmtId="0" fontId="62" fillId="3" borderId="24" applyNumberFormat="0" applyAlignment="0" applyProtection="0">
      <alignment vertical="center"/>
    </xf>
    <xf numFmtId="0" fontId="12" fillId="22" borderId="0" applyNumberFormat="0" applyBorder="0" applyAlignment="0" applyProtection="0">
      <alignment vertical="center"/>
    </xf>
    <xf numFmtId="0" fontId="55" fillId="3" borderId="23" applyNumberFormat="0" applyAlignment="0" applyProtection="0">
      <alignment vertical="center"/>
    </xf>
    <xf numFmtId="0" fontId="54" fillId="9" borderId="0" applyNumberFormat="0" applyBorder="0" applyAlignment="0" applyProtection="0">
      <alignment vertical="center"/>
    </xf>
    <xf numFmtId="0" fontId="12" fillId="22" borderId="0" applyNumberFormat="0" applyBorder="0" applyAlignment="0" applyProtection="0">
      <alignment vertical="center"/>
    </xf>
    <xf numFmtId="178" fontId="3" fillId="0" borderId="0" applyFont="0" applyFill="0" applyBorder="0" applyAlignment="0" applyProtection="0"/>
    <xf numFmtId="0" fontId="12" fillId="19" borderId="0" applyNumberFormat="0" applyBorder="0" applyAlignment="0" applyProtection="0">
      <alignment vertical="center"/>
    </xf>
    <xf numFmtId="0" fontId="3" fillId="5" borderId="18" applyNumberFormat="0" applyFont="0" applyAlignment="0" applyProtection="0">
      <alignment vertical="center"/>
    </xf>
    <xf numFmtId="0" fontId="12" fillId="22" borderId="0" applyNumberFormat="0" applyBorder="0" applyAlignment="0" applyProtection="0">
      <alignment vertical="center"/>
    </xf>
    <xf numFmtId="0" fontId="3" fillId="5" borderId="18" applyNumberFormat="0" applyFont="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54" fillId="9" borderId="0" applyNumberFormat="0" applyBorder="0" applyAlignment="0" applyProtection="0">
      <alignment vertical="center"/>
    </xf>
    <xf numFmtId="0" fontId="3" fillId="5" borderId="18" applyNumberFormat="0" applyFont="0" applyAlignment="0" applyProtection="0">
      <alignment vertical="center"/>
    </xf>
    <xf numFmtId="0" fontId="12" fillId="22" borderId="0" applyNumberFormat="0" applyBorder="0" applyAlignment="0" applyProtection="0">
      <alignment vertical="center"/>
    </xf>
    <xf numFmtId="0" fontId="3" fillId="5" borderId="18" applyNumberFormat="0" applyFont="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55" fillId="3" borderId="23" applyNumberFormat="0" applyAlignment="0" applyProtection="0">
      <alignment vertical="center"/>
    </xf>
    <xf numFmtId="0" fontId="54" fillId="9" borderId="0" applyNumberFormat="0" applyBorder="0" applyAlignment="0" applyProtection="0">
      <alignment vertical="center"/>
    </xf>
    <xf numFmtId="0" fontId="12" fillId="22" borderId="0" applyNumberFormat="0" applyBorder="0" applyAlignment="0" applyProtection="0">
      <alignment vertical="center"/>
    </xf>
    <xf numFmtId="0" fontId="55" fillId="3" borderId="23" applyNumberFormat="0" applyAlignment="0" applyProtection="0">
      <alignment vertical="center"/>
    </xf>
    <xf numFmtId="0" fontId="62" fillId="3" borderId="24" applyNumberFormat="0" applyAlignment="0" applyProtection="0">
      <alignment vertical="center"/>
    </xf>
    <xf numFmtId="0" fontId="54" fillId="9" borderId="0" applyNumberFormat="0" applyBorder="0" applyAlignment="0" applyProtection="0">
      <alignment vertical="center"/>
    </xf>
    <xf numFmtId="0" fontId="12" fillId="22" borderId="0" applyNumberFormat="0" applyBorder="0" applyAlignment="0" applyProtection="0">
      <alignment vertical="center"/>
    </xf>
    <xf numFmtId="0" fontId="3"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54" fillId="9" borderId="0" applyNumberFormat="0" applyBorder="0" applyAlignment="0" applyProtection="0">
      <alignment vertical="center"/>
    </xf>
    <xf numFmtId="0" fontId="12" fillId="22" borderId="0" applyNumberFormat="0" applyBorder="0" applyAlignment="0" applyProtection="0">
      <alignment vertical="center"/>
    </xf>
    <xf numFmtId="0" fontId="21" fillId="0" borderId="27" applyNumberFormat="0" applyFill="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179" fontId="4" fillId="0" borderId="1">
      <alignment vertical="center"/>
      <protection locked="0"/>
    </xf>
    <xf numFmtId="0" fontId="56" fillId="28" borderId="0" applyNumberFormat="0" applyBorder="0" applyAlignment="0" applyProtection="0">
      <alignment vertical="center"/>
    </xf>
    <xf numFmtId="0" fontId="54"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62" fillId="3" borderId="24" applyNumberFormat="0" applyAlignment="0" applyProtection="0">
      <alignment vertical="center"/>
    </xf>
    <xf numFmtId="0" fontId="12" fillId="7" borderId="0" applyNumberFormat="0" applyBorder="0" applyAlignment="0" applyProtection="0">
      <alignment vertical="center"/>
    </xf>
    <xf numFmtId="0" fontId="62" fillId="3" borderId="24" applyNumberFormat="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3" fillId="5" borderId="18" applyNumberFormat="0" applyFont="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55" fillId="3" borderId="23" applyNumberFormat="0" applyAlignment="0" applyProtection="0">
      <alignment vertical="center"/>
    </xf>
    <xf numFmtId="0" fontId="3" fillId="0" borderId="0">
      <alignment vertical="center"/>
    </xf>
    <xf numFmtId="0" fontId="12" fillId="7"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55" fillId="7" borderId="23" applyNumberFormat="0" applyAlignment="0" applyProtection="0">
      <alignment vertical="center"/>
    </xf>
    <xf numFmtId="0" fontId="3" fillId="0" borderId="0">
      <alignment vertical="center"/>
    </xf>
    <xf numFmtId="0" fontId="12" fillId="22" borderId="0" applyNumberFormat="0" applyBorder="0" applyAlignment="0" applyProtection="0">
      <alignment vertical="center"/>
    </xf>
    <xf numFmtId="0" fontId="62" fillId="7" borderId="24" applyNumberFormat="0" applyAlignment="0" applyProtection="0">
      <alignment vertical="center"/>
    </xf>
    <xf numFmtId="0" fontId="12" fillId="7" borderId="0" applyNumberFormat="0" applyBorder="0" applyAlignment="0" applyProtection="0">
      <alignment vertical="center"/>
    </xf>
    <xf numFmtId="0" fontId="55" fillId="7" borderId="23" applyNumberFormat="0" applyAlignment="0" applyProtection="0">
      <alignment vertical="center"/>
    </xf>
    <xf numFmtId="0" fontId="3" fillId="0" borderId="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56" fillId="15" borderId="0" applyNumberFormat="0" applyBorder="0" applyAlignment="0" applyProtection="0">
      <alignment vertical="center"/>
    </xf>
    <xf numFmtId="0" fontId="12" fillId="22" borderId="0" applyNumberFormat="0" applyBorder="0" applyAlignment="0" applyProtection="0">
      <alignment vertical="center"/>
    </xf>
    <xf numFmtId="0" fontId="56" fillId="15" borderId="0" applyNumberFormat="0" applyBorder="0" applyAlignment="0" applyProtection="0">
      <alignment vertical="center"/>
    </xf>
    <xf numFmtId="0" fontId="12" fillId="22" borderId="0" applyNumberFormat="0" applyBorder="0" applyAlignment="0" applyProtection="0">
      <alignment vertical="center"/>
    </xf>
    <xf numFmtId="0" fontId="62" fillId="7" borderId="24" applyNumberFormat="0" applyAlignment="0" applyProtection="0">
      <alignment vertical="center"/>
    </xf>
    <xf numFmtId="0" fontId="56" fillId="15"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56" fillId="9" borderId="0" applyNumberFormat="0" applyBorder="0" applyAlignment="0" applyProtection="0">
      <alignment vertical="center"/>
    </xf>
    <xf numFmtId="0" fontId="12" fillId="22" borderId="0" applyNumberFormat="0" applyBorder="0" applyAlignment="0" applyProtection="0">
      <alignment vertical="center"/>
    </xf>
    <xf numFmtId="0" fontId="12" fillId="19" borderId="0" applyNumberFormat="0" applyBorder="0" applyAlignment="0" applyProtection="0">
      <alignment vertical="center"/>
    </xf>
    <xf numFmtId="0" fontId="12" fillId="22" borderId="0" applyNumberFormat="0" applyBorder="0" applyAlignment="0" applyProtection="0">
      <alignment vertical="center"/>
    </xf>
    <xf numFmtId="178" fontId="3" fillId="0" borderId="0" applyFont="0" applyFill="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178" fontId="3" fillId="0" borderId="0" applyFont="0" applyFill="0" applyBorder="0" applyAlignment="0" applyProtection="0">
      <alignment vertical="center"/>
    </xf>
    <xf numFmtId="0" fontId="12" fillId="22" borderId="0" applyNumberFormat="0" applyBorder="0" applyAlignment="0" applyProtection="0">
      <alignment vertical="center"/>
    </xf>
    <xf numFmtId="0" fontId="56" fillId="25" borderId="0" applyNumberFormat="0" applyBorder="0" applyAlignment="0" applyProtection="0">
      <alignment vertical="center"/>
    </xf>
    <xf numFmtId="178" fontId="3" fillId="0" borderId="0" applyFont="0" applyFill="0" applyBorder="0" applyAlignment="0" applyProtection="0">
      <alignment vertical="center"/>
    </xf>
    <xf numFmtId="0" fontId="12" fillId="22" borderId="0" applyNumberFormat="0" applyBorder="0" applyAlignment="0" applyProtection="0">
      <alignment vertical="center"/>
    </xf>
    <xf numFmtId="0" fontId="54" fillId="13" borderId="0" applyNumberFormat="0" applyBorder="0" applyAlignment="0" applyProtection="0">
      <alignment vertical="center"/>
    </xf>
    <xf numFmtId="0" fontId="12" fillId="22" borderId="0" applyNumberFormat="0" applyBorder="0" applyAlignment="0" applyProtection="0">
      <alignment vertical="center"/>
    </xf>
    <xf numFmtId="0" fontId="69" fillId="8" borderId="0" applyNumberFormat="0" applyBorder="0" applyAlignment="0" applyProtection="0">
      <alignment vertical="center"/>
    </xf>
    <xf numFmtId="0" fontId="21" fillId="0" borderId="27" applyNumberFormat="0" applyFill="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56" fillId="9"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19"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62" fillId="3" borderId="24" applyNumberFormat="0" applyAlignment="0" applyProtection="0">
      <alignment vertical="center"/>
    </xf>
    <xf numFmtId="0" fontId="12" fillId="22" borderId="0" applyNumberFormat="0" applyBorder="0" applyAlignment="0" applyProtection="0">
      <alignment vertical="center"/>
    </xf>
    <xf numFmtId="0" fontId="62" fillId="3" borderId="24" applyNumberFormat="0" applyAlignment="0" applyProtection="0">
      <alignment vertical="center"/>
    </xf>
    <xf numFmtId="0" fontId="12" fillId="22" borderId="0" applyNumberFormat="0" applyBorder="0" applyAlignment="0" applyProtection="0">
      <alignment vertical="center"/>
    </xf>
    <xf numFmtId="0" fontId="56" fillId="26"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56" fillId="11" borderId="0" applyNumberFormat="0" applyBorder="0" applyAlignment="0" applyProtection="0">
      <alignment vertical="center"/>
    </xf>
    <xf numFmtId="0" fontId="12" fillId="19"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56" fillId="15" borderId="0" applyNumberFormat="0" applyBorder="0" applyAlignment="0" applyProtection="0">
      <alignment vertical="center"/>
    </xf>
    <xf numFmtId="0" fontId="12" fillId="22" borderId="0" applyNumberFormat="0" applyBorder="0" applyAlignment="0" applyProtection="0">
      <alignment vertical="center"/>
    </xf>
    <xf numFmtId="0" fontId="56" fillId="15"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3" fillId="0" borderId="0"/>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55" fillId="7" borderId="23" applyNumberFormat="0" applyAlignment="0" applyProtection="0">
      <alignment vertical="center"/>
    </xf>
    <xf numFmtId="0" fontId="54" fillId="13"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56" fillId="17" borderId="0" applyNumberFormat="0" applyBorder="0" applyAlignment="0" applyProtection="0">
      <alignment vertical="center"/>
    </xf>
    <xf numFmtId="179" fontId="4" fillId="0" borderId="1">
      <alignment vertical="center"/>
      <protection locked="0"/>
    </xf>
    <xf numFmtId="0" fontId="12" fillId="22" borderId="0" applyNumberFormat="0" applyBorder="0" applyAlignment="0" applyProtection="0">
      <alignment vertical="center"/>
    </xf>
    <xf numFmtId="0" fontId="63" fillId="18" borderId="26" applyNumberFormat="0" applyAlignment="0" applyProtection="0">
      <alignment vertical="center"/>
    </xf>
    <xf numFmtId="0" fontId="12" fillId="22" borderId="0" applyNumberFormat="0" applyBorder="0" applyAlignment="0" applyProtection="0">
      <alignment vertical="center"/>
    </xf>
    <xf numFmtId="0" fontId="56" fillId="17" borderId="0" applyNumberFormat="0" applyBorder="0" applyAlignment="0" applyProtection="0">
      <alignment vertical="center"/>
    </xf>
    <xf numFmtId="0" fontId="57" fillId="13" borderId="24" applyNumberFormat="0" applyAlignment="0" applyProtection="0">
      <alignment vertical="center"/>
    </xf>
    <xf numFmtId="0" fontId="63" fillId="18" borderId="26" applyNumberFormat="0" applyAlignment="0" applyProtection="0">
      <alignment vertical="center"/>
    </xf>
    <xf numFmtId="0" fontId="3" fillId="0" borderId="0">
      <alignment vertical="center"/>
    </xf>
    <xf numFmtId="0" fontId="12" fillId="22" borderId="0" applyNumberFormat="0" applyBorder="0" applyAlignment="0" applyProtection="0">
      <alignment vertical="center"/>
    </xf>
    <xf numFmtId="0" fontId="69" fillId="8"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3" fillId="0" borderId="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56" fillId="17" borderId="0" applyNumberFormat="0" applyBorder="0" applyAlignment="0" applyProtection="0">
      <alignment vertical="center"/>
    </xf>
    <xf numFmtId="0" fontId="12" fillId="7" borderId="0" applyNumberFormat="0" applyBorder="0" applyAlignment="0" applyProtection="0">
      <alignment vertical="center"/>
    </xf>
    <xf numFmtId="0" fontId="12" fillId="22" borderId="0" applyNumberFormat="0" applyBorder="0" applyAlignment="0" applyProtection="0">
      <alignment vertical="center"/>
    </xf>
    <xf numFmtId="0" fontId="12" fillId="19" borderId="0" applyNumberFormat="0" applyBorder="0" applyAlignment="0" applyProtection="0">
      <alignment vertical="center"/>
    </xf>
    <xf numFmtId="0" fontId="12" fillId="22"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62" fillId="3" borderId="24" applyNumberFormat="0" applyAlignment="0" applyProtection="0">
      <alignment vertical="center"/>
    </xf>
    <xf numFmtId="0" fontId="67" fillId="24" borderId="0" applyNumberFormat="0" applyBorder="0" applyAlignment="0" applyProtection="0">
      <alignment vertical="center"/>
    </xf>
    <xf numFmtId="0" fontId="12" fillId="19" borderId="0" applyNumberFormat="0" applyBorder="0" applyAlignment="0" applyProtection="0">
      <alignment vertical="center"/>
    </xf>
    <xf numFmtId="0" fontId="54" fillId="13" borderId="0" applyNumberFormat="0" applyBorder="0" applyAlignment="0" applyProtection="0">
      <alignment vertical="center"/>
    </xf>
    <xf numFmtId="0" fontId="62" fillId="3" borderId="24" applyNumberFormat="0" applyAlignment="0" applyProtection="0">
      <alignment vertical="center"/>
    </xf>
    <xf numFmtId="0" fontId="67" fillId="24" borderId="0" applyNumberFormat="0" applyBorder="0" applyAlignment="0" applyProtection="0">
      <alignment vertical="center"/>
    </xf>
    <xf numFmtId="0" fontId="12" fillId="19" borderId="0" applyNumberFormat="0" applyBorder="0" applyAlignment="0" applyProtection="0">
      <alignment vertical="center"/>
    </xf>
    <xf numFmtId="0" fontId="55" fillId="7" borderId="23" applyNumberFormat="0" applyAlignment="0" applyProtection="0">
      <alignment vertical="center"/>
    </xf>
    <xf numFmtId="0" fontId="54" fillId="13"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5" borderId="18" applyNumberFormat="0" applyFont="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5" borderId="18" applyNumberFormat="0" applyFont="0" applyAlignment="0" applyProtection="0">
      <alignment vertical="center"/>
    </xf>
    <xf numFmtId="0" fontId="12" fillId="19" borderId="0" applyNumberFormat="0" applyBorder="0" applyAlignment="0" applyProtection="0">
      <alignment vertical="center"/>
    </xf>
    <xf numFmtId="0" fontId="12" fillId="5" borderId="18" applyNumberFormat="0" applyFont="0" applyAlignment="0" applyProtection="0">
      <alignment vertical="center"/>
    </xf>
    <xf numFmtId="0" fontId="12" fillId="19" borderId="0" applyNumberFormat="0" applyBorder="0" applyAlignment="0" applyProtection="0">
      <alignment vertical="center"/>
    </xf>
    <xf numFmtId="0" fontId="3" fillId="5" borderId="18" applyNumberFormat="0" applyFont="0" applyAlignment="0" applyProtection="0">
      <alignment vertical="center"/>
    </xf>
    <xf numFmtId="187" fontId="3" fillId="0" borderId="0" applyFont="0" applyFill="0" applyBorder="0" applyAlignment="0" applyProtection="0">
      <alignment vertical="center"/>
    </xf>
    <xf numFmtId="0" fontId="12" fillId="19" borderId="0" applyNumberFormat="0" applyBorder="0" applyAlignment="0" applyProtection="0">
      <alignment vertical="center"/>
    </xf>
    <xf numFmtId="0" fontId="54" fillId="9"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56" fillId="26" borderId="0" applyNumberFormat="0" applyBorder="0" applyAlignment="0" applyProtection="0">
      <alignment vertical="center"/>
    </xf>
    <xf numFmtId="0" fontId="12" fillId="19" borderId="0" applyNumberFormat="0" applyBorder="0" applyAlignment="0" applyProtection="0">
      <alignment vertical="center"/>
    </xf>
    <xf numFmtId="9" fontId="3" fillId="0" borderId="0" applyFont="0" applyFill="0" applyBorder="0" applyAlignment="0" applyProtection="0">
      <alignment vertical="center"/>
    </xf>
    <xf numFmtId="0" fontId="56" fillId="26" borderId="0" applyNumberFormat="0" applyBorder="0" applyAlignment="0" applyProtection="0">
      <alignment vertical="center"/>
    </xf>
    <xf numFmtId="0" fontId="12" fillId="19" borderId="0" applyNumberFormat="0" applyBorder="0" applyAlignment="0" applyProtection="0">
      <alignment vertical="center"/>
    </xf>
    <xf numFmtId="0" fontId="56" fillId="15" borderId="0" applyNumberFormat="0" applyBorder="0" applyAlignment="0" applyProtection="0">
      <alignment vertical="center"/>
    </xf>
    <xf numFmtId="0" fontId="12" fillId="19" borderId="0" applyNumberFormat="0" applyBorder="0" applyAlignment="0" applyProtection="0">
      <alignment vertical="center"/>
    </xf>
    <xf numFmtId="0" fontId="54" fillId="13" borderId="0" applyNumberFormat="0" applyBorder="0" applyAlignment="0" applyProtection="0">
      <alignment vertical="center"/>
    </xf>
    <xf numFmtId="0" fontId="3" fillId="5" borderId="18" applyNumberFormat="0" applyFont="0" applyAlignment="0" applyProtection="0">
      <alignment vertical="center"/>
    </xf>
    <xf numFmtId="0" fontId="55" fillId="3" borderId="23" applyNumberFormat="0" applyAlignment="0" applyProtection="0">
      <alignment vertical="center"/>
    </xf>
    <xf numFmtId="0" fontId="3" fillId="0" borderId="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43" fontId="3" fillId="0" borderId="0" applyFont="0" applyFill="0" applyBorder="0" applyAlignment="0" applyProtection="0"/>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56" fillId="26"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56" fillId="15" borderId="0" applyNumberFormat="0" applyBorder="0" applyAlignment="0" applyProtection="0">
      <alignment vertical="center"/>
    </xf>
    <xf numFmtId="0" fontId="12" fillId="19" borderId="0" applyNumberFormat="0" applyBorder="0" applyAlignment="0" applyProtection="0">
      <alignment vertical="center"/>
    </xf>
    <xf numFmtId="0" fontId="62" fillId="3" borderId="24" applyNumberFormat="0" applyAlignment="0" applyProtection="0">
      <alignment vertical="center"/>
    </xf>
    <xf numFmtId="0" fontId="12" fillId="19" borderId="0" applyNumberFormat="0" applyBorder="0" applyAlignment="0" applyProtection="0">
      <alignment vertical="center"/>
    </xf>
    <xf numFmtId="0" fontId="56" fillId="26" borderId="0" applyNumberFormat="0" applyBorder="0" applyAlignment="0" applyProtection="0">
      <alignment vertical="center"/>
    </xf>
    <xf numFmtId="0" fontId="62" fillId="3" borderId="24" applyNumberFormat="0" applyAlignment="0" applyProtection="0">
      <alignment vertical="center"/>
    </xf>
    <xf numFmtId="0" fontId="12" fillId="19" borderId="0" applyNumberFormat="0" applyBorder="0" applyAlignment="0" applyProtection="0">
      <alignment vertical="center"/>
    </xf>
    <xf numFmtId="0" fontId="56" fillId="26" borderId="0" applyNumberFormat="0" applyBorder="0" applyAlignment="0" applyProtection="0">
      <alignment vertical="center"/>
    </xf>
    <xf numFmtId="0" fontId="3" fillId="5" borderId="18" applyNumberFormat="0" applyFont="0" applyAlignment="0" applyProtection="0">
      <alignment vertical="center"/>
    </xf>
    <xf numFmtId="0" fontId="62" fillId="3" borderId="24" applyNumberFormat="0" applyAlignment="0" applyProtection="0">
      <alignment vertical="center"/>
    </xf>
    <xf numFmtId="0" fontId="12" fillId="19"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3" fillId="5" borderId="18" applyNumberFormat="0" applyFont="0" applyAlignment="0" applyProtection="0">
      <alignment vertical="center"/>
    </xf>
    <xf numFmtId="0" fontId="4" fillId="0" borderId="1">
      <alignment horizontal="distributed" vertical="center" wrapText="1"/>
    </xf>
    <xf numFmtId="0" fontId="12" fillId="19" borderId="0" applyNumberFormat="0" applyBorder="0" applyAlignment="0" applyProtection="0">
      <alignment vertical="center"/>
    </xf>
    <xf numFmtId="0" fontId="56" fillId="15" borderId="0" applyNumberFormat="0" applyBorder="0" applyAlignment="0" applyProtection="0">
      <alignment vertical="center"/>
    </xf>
    <xf numFmtId="0" fontId="12" fillId="19" borderId="0" applyNumberFormat="0" applyBorder="0" applyAlignment="0" applyProtection="0">
      <alignment vertical="center"/>
    </xf>
    <xf numFmtId="0" fontId="56" fillId="11" borderId="0" applyNumberFormat="0" applyBorder="0" applyAlignment="0" applyProtection="0">
      <alignment vertical="center"/>
    </xf>
    <xf numFmtId="0" fontId="12" fillId="19" borderId="0" applyNumberFormat="0" applyBorder="0" applyAlignment="0" applyProtection="0">
      <alignment vertical="center"/>
    </xf>
    <xf numFmtId="0" fontId="56" fillId="9" borderId="0" applyNumberFormat="0" applyBorder="0" applyAlignment="0" applyProtection="0">
      <alignment vertical="center"/>
    </xf>
    <xf numFmtId="0" fontId="56" fillId="13"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62" fillId="3" borderId="24" applyNumberFormat="0" applyAlignment="0" applyProtection="0">
      <alignment vertical="center"/>
    </xf>
    <xf numFmtId="0" fontId="12" fillId="19" borderId="0" applyNumberFormat="0" applyBorder="0" applyAlignment="0" applyProtection="0">
      <alignment vertical="center"/>
    </xf>
    <xf numFmtId="0" fontId="62" fillId="3" borderId="24" applyNumberFormat="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62" fillId="3" borderId="24" applyNumberFormat="0" applyAlignment="0" applyProtection="0">
      <alignment vertical="center"/>
    </xf>
    <xf numFmtId="0" fontId="3" fillId="0" borderId="0"/>
    <xf numFmtId="0" fontId="12" fillId="19" borderId="0" applyNumberFormat="0" applyBorder="0" applyAlignment="0" applyProtection="0">
      <alignment vertical="center"/>
    </xf>
    <xf numFmtId="0" fontId="62" fillId="3" borderId="24" applyNumberFormat="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3" fillId="5" borderId="18" applyNumberFormat="0" applyFont="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56" fillId="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56" fillId="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55" fillId="7" borderId="23" applyNumberFormat="0" applyAlignment="0" applyProtection="0">
      <alignment vertical="center"/>
    </xf>
    <xf numFmtId="0" fontId="56" fillId="11" borderId="0" applyNumberFormat="0" applyBorder="0" applyAlignment="0" applyProtection="0">
      <alignment vertical="center"/>
    </xf>
    <xf numFmtId="0" fontId="12" fillId="19" borderId="0" applyNumberFormat="0" applyBorder="0" applyAlignment="0" applyProtection="0">
      <alignment vertical="center"/>
    </xf>
    <xf numFmtId="0" fontId="56" fillId="11" borderId="0" applyNumberFormat="0" applyBorder="0" applyAlignment="0" applyProtection="0">
      <alignment vertical="center"/>
    </xf>
    <xf numFmtId="0" fontId="12" fillId="19" borderId="0" applyNumberFormat="0" applyBorder="0" applyAlignment="0" applyProtection="0">
      <alignment vertical="center"/>
    </xf>
    <xf numFmtId="0" fontId="56" fillId="11" borderId="0" applyNumberFormat="0" applyBorder="0" applyAlignment="0" applyProtection="0">
      <alignment vertical="center"/>
    </xf>
    <xf numFmtId="0" fontId="12" fillId="19" borderId="0" applyNumberFormat="0" applyBorder="0" applyAlignment="0" applyProtection="0">
      <alignment vertical="center"/>
    </xf>
    <xf numFmtId="0" fontId="56" fillId="11" borderId="0" applyNumberFormat="0" applyBorder="0" applyAlignment="0" applyProtection="0">
      <alignment vertical="center"/>
    </xf>
    <xf numFmtId="0" fontId="12" fillId="19" borderId="0" applyNumberFormat="0" applyBorder="0" applyAlignment="0" applyProtection="0">
      <alignment vertical="center"/>
    </xf>
    <xf numFmtId="0" fontId="56" fillId="11" borderId="0" applyNumberFormat="0" applyBorder="0" applyAlignment="0" applyProtection="0">
      <alignment vertical="center"/>
    </xf>
    <xf numFmtId="0" fontId="12" fillId="19" borderId="0" applyNumberFormat="0" applyBorder="0" applyAlignment="0" applyProtection="0">
      <alignment vertical="center"/>
    </xf>
    <xf numFmtId="0" fontId="56" fillId="11" borderId="0" applyNumberFormat="0" applyBorder="0" applyAlignment="0" applyProtection="0">
      <alignment vertical="center"/>
    </xf>
    <xf numFmtId="0" fontId="12" fillId="19" borderId="0" applyNumberFormat="0" applyBorder="0" applyAlignment="0" applyProtection="0">
      <alignment vertical="center"/>
    </xf>
    <xf numFmtId="0" fontId="56" fillId="11" borderId="0" applyNumberFormat="0" applyBorder="0" applyAlignment="0" applyProtection="0">
      <alignment vertical="center"/>
    </xf>
    <xf numFmtId="0" fontId="12" fillId="19" borderId="0" applyNumberFormat="0" applyBorder="0" applyAlignment="0" applyProtection="0">
      <alignment vertical="center"/>
    </xf>
    <xf numFmtId="0" fontId="56" fillId="11" borderId="0" applyNumberFormat="0" applyBorder="0" applyAlignment="0" applyProtection="0">
      <alignment vertical="center"/>
    </xf>
    <xf numFmtId="0" fontId="12" fillId="19" borderId="0" applyNumberFormat="0" applyBorder="0" applyAlignment="0" applyProtection="0">
      <alignment vertical="center"/>
    </xf>
    <xf numFmtId="0" fontId="56" fillId="11" borderId="0" applyNumberFormat="0" applyBorder="0" applyAlignment="0" applyProtection="0">
      <alignment vertical="center"/>
    </xf>
    <xf numFmtId="0" fontId="12" fillId="1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21"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21" borderId="0" applyNumberFormat="0" applyBorder="0" applyAlignment="0" applyProtection="0">
      <alignment vertical="center"/>
    </xf>
    <xf numFmtId="0" fontId="55" fillId="7" borderId="23" applyNumberFormat="0" applyAlignment="0" applyProtection="0">
      <alignment vertical="center"/>
    </xf>
    <xf numFmtId="0" fontId="3" fillId="0" borderId="0">
      <alignment vertical="center"/>
    </xf>
    <xf numFmtId="0" fontId="12" fillId="21" borderId="0" applyNumberFormat="0" applyBorder="0" applyAlignment="0" applyProtection="0">
      <alignment vertical="center"/>
    </xf>
    <xf numFmtId="0" fontId="55" fillId="7" borderId="23" applyNumberFormat="0" applyAlignment="0" applyProtection="0">
      <alignment vertical="center"/>
    </xf>
    <xf numFmtId="0" fontId="3" fillId="0" borderId="0"/>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62" fillId="7" borderId="24" applyNumberFormat="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55" fillId="7" borderId="23" applyNumberFormat="0" applyAlignment="0" applyProtection="0">
      <alignment vertical="center"/>
    </xf>
    <xf numFmtId="0" fontId="95" fillId="0" borderId="0"/>
    <xf numFmtId="0" fontId="12" fillId="21" borderId="0" applyNumberFormat="0" applyBorder="0" applyAlignment="0" applyProtection="0">
      <alignment vertical="center"/>
    </xf>
    <xf numFmtId="0" fontId="56" fillId="15" borderId="0" applyNumberFormat="0" applyBorder="0" applyAlignment="0" applyProtection="0">
      <alignment vertical="center"/>
    </xf>
    <xf numFmtId="0" fontId="55" fillId="7" borderId="23" applyNumberFormat="0" applyAlignment="0" applyProtection="0">
      <alignment vertical="center"/>
    </xf>
    <xf numFmtId="0" fontId="12" fillId="21" borderId="0" applyNumberFormat="0" applyBorder="0" applyAlignment="0" applyProtection="0">
      <alignment vertical="center"/>
    </xf>
    <xf numFmtId="0" fontId="62" fillId="7" borderId="24" applyNumberFormat="0" applyAlignment="0" applyProtection="0">
      <alignment vertical="center"/>
    </xf>
    <xf numFmtId="0" fontId="56" fillId="15" borderId="0" applyNumberFormat="0" applyBorder="0" applyAlignment="0" applyProtection="0">
      <alignment vertical="center"/>
    </xf>
    <xf numFmtId="0" fontId="55" fillId="7" borderId="23" applyNumberFormat="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55" fillId="7" borderId="23" applyNumberFormat="0" applyAlignment="0" applyProtection="0">
      <alignment vertical="center"/>
    </xf>
    <xf numFmtId="0" fontId="54" fillId="9" borderId="0" applyNumberFormat="0" applyBorder="0" applyAlignment="0" applyProtection="0">
      <alignment vertical="center"/>
    </xf>
    <xf numFmtId="0" fontId="3" fillId="0" borderId="0"/>
    <xf numFmtId="0" fontId="12" fillId="21" borderId="0" applyNumberFormat="0" applyBorder="0" applyAlignment="0" applyProtection="0">
      <alignment vertical="center"/>
    </xf>
    <xf numFmtId="0" fontId="55" fillId="7" borderId="23" applyNumberFormat="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13" borderId="0" applyNumberFormat="0" applyBorder="0" applyAlignment="0" applyProtection="0">
      <alignment vertical="center"/>
    </xf>
    <xf numFmtId="0" fontId="56" fillId="15" borderId="0" applyNumberFormat="0" applyBorder="0" applyAlignment="0" applyProtection="0">
      <alignment vertical="center"/>
    </xf>
    <xf numFmtId="0" fontId="12" fillId="13" borderId="0" applyNumberFormat="0" applyBorder="0" applyAlignment="0" applyProtection="0">
      <alignment vertical="center"/>
    </xf>
    <xf numFmtId="0" fontId="54" fillId="9" borderId="0" applyNumberFormat="0" applyBorder="0" applyAlignment="0" applyProtection="0">
      <alignment vertical="center"/>
    </xf>
    <xf numFmtId="0" fontId="12" fillId="13" borderId="0" applyNumberFormat="0" applyBorder="0" applyAlignment="0" applyProtection="0">
      <alignment vertical="center"/>
    </xf>
    <xf numFmtId="0" fontId="3" fillId="0" borderId="0">
      <alignment vertical="center"/>
    </xf>
    <xf numFmtId="0" fontId="12" fillId="13" borderId="0" applyNumberFormat="0" applyBorder="0" applyAlignment="0" applyProtection="0">
      <alignment vertical="center"/>
    </xf>
    <xf numFmtId="0" fontId="3"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7" fillId="13" borderId="24" applyNumberFormat="0" applyAlignment="0" applyProtection="0">
      <alignment vertical="center"/>
    </xf>
    <xf numFmtId="0" fontId="12" fillId="13" borderId="0" applyNumberFormat="0" applyBorder="0" applyAlignment="0" applyProtection="0">
      <alignment vertical="center"/>
    </xf>
    <xf numFmtId="0" fontId="57" fillId="13" borderId="24" applyNumberFormat="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6" fillId="20"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56" fillId="17" borderId="0" applyNumberFormat="0" applyBorder="0" applyAlignment="0" applyProtection="0">
      <alignment vertical="center"/>
    </xf>
    <xf numFmtId="0" fontId="12" fillId="13" borderId="0" applyNumberFormat="0" applyBorder="0" applyAlignment="0" applyProtection="0">
      <alignment vertical="center"/>
    </xf>
    <xf numFmtId="0" fontId="57" fillId="13" borderId="24" applyNumberFormat="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62" fillId="7" borderId="24" applyNumberFormat="0" applyAlignment="0" applyProtection="0">
      <alignment vertical="center"/>
    </xf>
    <xf numFmtId="0" fontId="54" fillId="9" borderId="0" applyNumberFormat="0" applyBorder="0" applyAlignment="0" applyProtection="0">
      <alignment vertical="center"/>
    </xf>
    <xf numFmtId="0" fontId="12" fillId="21" borderId="0" applyNumberFormat="0" applyBorder="0" applyAlignment="0" applyProtection="0">
      <alignment vertical="center"/>
    </xf>
    <xf numFmtId="0" fontId="12" fillId="13" borderId="0" applyNumberFormat="0" applyBorder="0" applyAlignment="0" applyProtection="0">
      <alignment vertical="center"/>
    </xf>
    <xf numFmtId="0" fontId="12" fillId="21" borderId="0" applyNumberFormat="0" applyBorder="0" applyAlignment="0" applyProtection="0">
      <alignment vertical="center"/>
    </xf>
    <xf numFmtId="0" fontId="55" fillId="7" borderId="23" applyNumberFormat="0" applyAlignment="0" applyProtection="0">
      <alignment vertical="center"/>
    </xf>
    <xf numFmtId="0" fontId="12" fillId="0" borderId="0">
      <alignment vertical="center"/>
    </xf>
    <xf numFmtId="0" fontId="12" fillId="21" borderId="0" applyNumberFormat="0" applyBorder="0" applyAlignment="0" applyProtection="0">
      <alignment vertical="center"/>
    </xf>
    <xf numFmtId="0" fontId="56" fillId="15" borderId="0" applyNumberFormat="0" applyBorder="0" applyAlignment="0" applyProtection="0">
      <alignment vertical="center"/>
    </xf>
    <xf numFmtId="0" fontId="55" fillId="7" borderId="23" applyNumberFormat="0" applyAlignment="0" applyProtection="0">
      <alignment vertical="center"/>
    </xf>
    <xf numFmtId="0" fontId="95" fillId="0" borderId="0">
      <alignment vertical="center"/>
    </xf>
    <xf numFmtId="0" fontId="12" fillId="21" borderId="0" applyNumberFormat="0" applyBorder="0" applyAlignment="0" applyProtection="0">
      <alignment vertical="center"/>
    </xf>
    <xf numFmtId="0" fontId="3" fillId="5" borderId="18" applyNumberFormat="0" applyFont="0" applyAlignment="0" applyProtection="0">
      <alignment vertical="center"/>
    </xf>
    <xf numFmtId="0" fontId="56" fillId="9" borderId="0" applyNumberFormat="0" applyBorder="0" applyAlignment="0" applyProtection="0">
      <alignment vertical="center"/>
    </xf>
    <xf numFmtId="0" fontId="12" fillId="21" borderId="0" applyNumberFormat="0" applyBorder="0" applyAlignment="0" applyProtection="0">
      <alignment vertical="center"/>
    </xf>
    <xf numFmtId="0" fontId="3" fillId="5" borderId="18" applyNumberFormat="0" applyFont="0" applyAlignment="0" applyProtection="0">
      <alignment vertical="center"/>
    </xf>
    <xf numFmtId="0" fontId="56" fillId="9"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55" fillId="7" borderId="23" applyNumberFormat="0" applyAlignment="0" applyProtection="0">
      <alignment vertical="center"/>
    </xf>
    <xf numFmtId="0" fontId="95" fillId="0" borderId="0">
      <alignment vertical="center"/>
    </xf>
    <xf numFmtId="0" fontId="12" fillId="21" borderId="0" applyNumberFormat="0" applyBorder="0" applyAlignment="0" applyProtection="0">
      <alignment vertical="center"/>
    </xf>
    <xf numFmtId="0" fontId="55" fillId="7" borderId="23" applyNumberFormat="0" applyAlignment="0" applyProtection="0">
      <alignment vertical="center"/>
    </xf>
    <xf numFmtId="0" fontId="12" fillId="21" borderId="0" applyNumberFormat="0" applyBorder="0" applyAlignment="0" applyProtection="0">
      <alignment vertical="center"/>
    </xf>
    <xf numFmtId="0" fontId="55" fillId="7" borderId="23" applyNumberFormat="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55" fillId="7" borderId="23" applyNumberFormat="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54" fillId="13" borderId="0" applyNumberFormat="0" applyBorder="0" applyAlignment="0" applyProtection="0">
      <alignment vertical="center"/>
    </xf>
    <xf numFmtId="0" fontId="62" fillId="3" borderId="24" applyNumberFormat="0" applyAlignment="0" applyProtection="0">
      <alignment vertical="center"/>
    </xf>
    <xf numFmtId="0" fontId="56" fillId="15" borderId="0" applyNumberFormat="0" applyBorder="0" applyAlignment="0" applyProtection="0">
      <alignment vertical="center"/>
    </xf>
    <xf numFmtId="0" fontId="62" fillId="7" borderId="24" applyNumberFormat="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3" fillId="0" borderId="0">
      <alignment vertical="center"/>
    </xf>
    <xf numFmtId="0" fontId="12" fillId="21" borderId="0" applyNumberFormat="0" applyBorder="0" applyAlignment="0" applyProtection="0">
      <alignment vertical="center"/>
    </xf>
    <xf numFmtId="0" fontId="3" fillId="0" borderId="0"/>
    <xf numFmtId="0" fontId="12" fillId="21" borderId="0" applyNumberFormat="0" applyBorder="0" applyAlignment="0" applyProtection="0">
      <alignment vertical="center"/>
    </xf>
    <xf numFmtId="0" fontId="56" fillId="26" borderId="0" applyNumberFormat="0" applyBorder="0" applyAlignment="0" applyProtection="0">
      <alignment vertical="center"/>
    </xf>
    <xf numFmtId="0" fontId="12" fillId="21" borderId="0" applyNumberFormat="0" applyBorder="0" applyAlignment="0" applyProtection="0">
      <alignment vertical="center"/>
    </xf>
    <xf numFmtId="0" fontId="12" fillId="5" borderId="18" applyNumberFormat="0" applyFont="0" applyAlignment="0" applyProtection="0">
      <alignment vertical="center"/>
    </xf>
    <xf numFmtId="0" fontId="12" fillId="21" borderId="0" applyNumberFormat="0" applyBorder="0" applyAlignment="0" applyProtection="0">
      <alignment vertical="center"/>
    </xf>
    <xf numFmtId="0" fontId="12" fillId="0" borderId="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54" fillId="13"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3" fillId="0" borderId="0"/>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3" fillId="0" borderId="0">
      <alignment vertical="center"/>
    </xf>
    <xf numFmtId="0" fontId="12" fillId="21" borderId="0" applyNumberFormat="0" applyBorder="0" applyAlignment="0" applyProtection="0">
      <alignment vertical="center"/>
    </xf>
    <xf numFmtId="0" fontId="3" fillId="0" borderId="0"/>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56" fillId="17" borderId="0" applyNumberFormat="0" applyBorder="0" applyAlignment="0" applyProtection="0">
      <alignment vertical="center"/>
    </xf>
    <xf numFmtId="0" fontId="12" fillId="0" borderId="0"/>
    <xf numFmtId="0" fontId="12" fillId="21" borderId="0" applyNumberFormat="0" applyBorder="0" applyAlignment="0" applyProtection="0">
      <alignment vertical="center"/>
    </xf>
    <xf numFmtId="0" fontId="56" fillId="15"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71" fillId="0" borderId="17">
      <alignment horizontal="left" vertical="center"/>
    </xf>
    <xf numFmtId="0" fontId="56" fillId="15"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56" fillId="26" borderId="0" applyNumberFormat="0" applyBorder="0" applyAlignment="0" applyProtection="0">
      <alignment vertical="center"/>
    </xf>
    <xf numFmtId="0" fontId="12" fillId="21"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54" fillId="9"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55" fillId="7" borderId="23" applyNumberFormat="0" applyAlignment="0" applyProtection="0">
      <alignment vertical="center"/>
    </xf>
    <xf numFmtId="0" fontId="12" fillId="21" borderId="0" applyNumberFormat="0" applyBorder="0" applyAlignment="0" applyProtection="0">
      <alignment vertical="center"/>
    </xf>
    <xf numFmtId="0" fontId="54" fillId="7" borderId="0" applyNumberFormat="0" applyBorder="0" applyAlignment="0" applyProtection="0">
      <alignment vertical="center"/>
    </xf>
    <xf numFmtId="0" fontId="3" fillId="5" borderId="18" applyNumberFormat="0" applyFont="0" applyAlignment="0" applyProtection="0">
      <alignment vertical="center"/>
    </xf>
    <xf numFmtId="0" fontId="12" fillId="21" borderId="0" applyNumberFormat="0" applyBorder="0" applyAlignment="0" applyProtection="0">
      <alignment vertical="center"/>
    </xf>
    <xf numFmtId="0" fontId="57" fillId="13" borderId="24" applyNumberFormat="0" applyAlignment="0" applyProtection="0">
      <alignment vertical="center"/>
    </xf>
    <xf numFmtId="0" fontId="54" fillId="7" borderId="0" applyNumberFormat="0" applyBorder="0" applyAlignment="0" applyProtection="0">
      <alignment vertical="center"/>
    </xf>
    <xf numFmtId="0" fontId="3" fillId="5" borderId="18" applyNumberFormat="0" applyFont="0" applyAlignment="0" applyProtection="0">
      <alignment vertical="center"/>
    </xf>
    <xf numFmtId="0" fontId="12" fillId="21" borderId="0" applyNumberFormat="0" applyBorder="0" applyAlignment="0" applyProtection="0">
      <alignment vertical="center"/>
    </xf>
    <xf numFmtId="0" fontId="57" fillId="13" borderId="24" applyNumberFormat="0" applyAlignment="0" applyProtection="0">
      <alignment vertical="center"/>
    </xf>
    <xf numFmtId="0" fontId="54" fillId="7" borderId="0" applyNumberFormat="0" applyBorder="0" applyAlignment="0" applyProtection="0">
      <alignment vertical="center"/>
    </xf>
    <xf numFmtId="0" fontId="3" fillId="0" borderId="0"/>
    <xf numFmtId="0" fontId="12" fillId="21" borderId="0" applyNumberFormat="0" applyBorder="0" applyAlignment="0" applyProtection="0">
      <alignment vertical="center"/>
    </xf>
    <xf numFmtId="0" fontId="54" fillId="7" borderId="0" applyNumberFormat="0" applyBorder="0" applyAlignment="0" applyProtection="0">
      <alignment vertical="center"/>
    </xf>
    <xf numFmtId="0" fontId="12" fillId="21" borderId="0" applyNumberFormat="0" applyBorder="0" applyAlignment="0" applyProtection="0">
      <alignment vertical="center"/>
    </xf>
    <xf numFmtId="0" fontId="57" fillId="13" borderId="24" applyNumberFormat="0" applyAlignment="0" applyProtection="0">
      <alignment vertical="center"/>
    </xf>
    <xf numFmtId="0" fontId="54" fillId="7" borderId="0" applyNumberFormat="0" applyBorder="0" applyAlignment="0" applyProtection="0">
      <alignment vertical="center"/>
    </xf>
    <xf numFmtId="0" fontId="12" fillId="21" borderId="0" applyNumberFormat="0" applyBorder="0" applyAlignment="0" applyProtection="0">
      <alignment vertical="center"/>
    </xf>
    <xf numFmtId="0" fontId="54" fillId="7" borderId="0" applyNumberFormat="0" applyBorder="0" applyAlignment="0" applyProtection="0">
      <alignment vertical="center"/>
    </xf>
    <xf numFmtId="0" fontId="12" fillId="21" borderId="0" applyNumberFormat="0" applyBorder="0" applyAlignment="0" applyProtection="0">
      <alignment vertical="center"/>
    </xf>
    <xf numFmtId="0" fontId="54" fillId="16" borderId="0" applyNumberFormat="0" applyBorder="0" applyAlignment="0" applyProtection="0">
      <alignment vertical="center"/>
    </xf>
    <xf numFmtId="0" fontId="56" fillId="9" borderId="0" applyNumberFormat="0" applyBorder="0" applyAlignment="0" applyProtection="0">
      <alignment vertical="center"/>
    </xf>
    <xf numFmtId="0" fontId="12" fillId="21"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57" fillId="13" borderId="24" applyNumberFormat="0" applyAlignment="0" applyProtection="0">
      <alignment vertical="center"/>
    </xf>
    <xf numFmtId="0" fontId="55" fillId="3" borderId="23" applyNumberFormat="0" applyAlignment="0" applyProtection="0">
      <alignment vertical="center"/>
    </xf>
    <xf numFmtId="0" fontId="54" fillId="9"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55" fillId="3" borderId="23" applyNumberFormat="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56" fillId="11" borderId="0" applyNumberFormat="0" applyBorder="0" applyAlignment="0" applyProtection="0">
      <alignment vertical="center"/>
    </xf>
    <xf numFmtId="0" fontId="54" fillId="7" borderId="0" applyNumberFormat="0" applyBorder="0" applyAlignment="0" applyProtection="0">
      <alignment vertical="center"/>
    </xf>
    <xf numFmtId="0" fontId="3" fillId="5" borderId="18" applyNumberFormat="0" applyFont="0" applyAlignment="0" applyProtection="0">
      <alignment vertical="center"/>
    </xf>
    <xf numFmtId="0" fontId="12" fillId="13" borderId="0" applyNumberFormat="0" applyBorder="0" applyAlignment="0" applyProtection="0">
      <alignment vertical="center"/>
    </xf>
    <xf numFmtId="0" fontId="56" fillId="11" borderId="0" applyNumberFormat="0" applyBorder="0" applyAlignment="0" applyProtection="0">
      <alignment vertical="center"/>
    </xf>
    <xf numFmtId="0" fontId="54" fillId="7" borderId="0" applyNumberFormat="0" applyBorder="0" applyAlignment="0" applyProtection="0">
      <alignment vertical="center"/>
    </xf>
    <xf numFmtId="0" fontId="3" fillId="5" borderId="18" applyNumberFormat="0" applyFont="0" applyAlignment="0" applyProtection="0">
      <alignment vertical="center"/>
    </xf>
    <xf numFmtId="0" fontId="12" fillId="13" borderId="0" applyNumberFormat="0" applyBorder="0" applyAlignment="0" applyProtection="0">
      <alignment vertical="center"/>
    </xf>
    <xf numFmtId="0" fontId="56" fillId="11" borderId="0" applyNumberFormat="0" applyBorder="0" applyAlignment="0" applyProtection="0">
      <alignment vertical="center"/>
    </xf>
    <xf numFmtId="0" fontId="54" fillId="7" borderId="0" applyNumberFormat="0" applyBorder="0" applyAlignment="0" applyProtection="0">
      <alignment vertical="center"/>
    </xf>
    <xf numFmtId="0" fontId="3" fillId="0" borderId="0"/>
    <xf numFmtId="0" fontId="12" fillId="13" borderId="0" applyNumberFormat="0" applyBorder="0" applyAlignment="0" applyProtection="0">
      <alignment vertical="center"/>
    </xf>
    <xf numFmtId="0" fontId="54" fillId="7" borderId="0" applyNumberFormat="0" applyBorder="0" applyAlignment="0" applyProtection="0">
      <alignment vertical="center"/>
    </xf>
    <xf numFmtId="0" fontId="62" fillId="7" borderId="24" applyNumberFormat="0" applyAlignment="0" applyProtection="0">
      <alignment vertical="center"/>
    </xf>
    <xf numFmtId="0" fontId="12" fillId="13" borderId="0" applyNumberFormat="0" applyBorder="0" applyAlignment="0" applyProtection="0">
      <alignment vertical="center"/>
    </xf>
    <xf numFmtId="0" fontId="56" fillId="26" borderId="0" applyNumberFormat="0" applyBorder="0" applyAlignment="0" applyProtection="0">
      <alignment vertical="center"/>
    </xf>
    <xf numFmtId="0" fontId="4" fillId="0" borderId="1">
      <alignment horizontal="distributed" vertical="center" wrapText="1"/>
    </xf>
    <xf numFmtId="0" fontId="54" fillId="7" borderId="0" applyNumberFormat="0" applyBorder="0" applyAlignment="0" applyProtection="0">
      <alignment vertical="center"/>
    </xf>
    <xf numFmtId="0" fontId="62" fillId="7" borderId="24" applyNumberFormat="0" applyAlignment="0" applyProtection="0">
      <alignment vertical="center"/>
    </xf>
    <xf numFmtId="0" fontId="12" fillId="13" borderId="0" applyNumberFormat="0" applyBorder="0" applyAlignment="0" applyProtection="0">
      <alignment vertical="center"/>
    </xf>
    <xf numFmtId="0" fontId="54" fillId="7" borderId="0" applyNumberFormat="0" applyBorder="0" applyAlignment="0" applyProtection="0">
      <alignment vertical="center"/>
    </xf>
    <xf numFmtId="0" fontId="12" fillId="13" borderId="0" applyNumberFormat="0" applyBorder="0" applyAlignment="0" applyProtection="0">
      <alignment vertical="center"/>
    </xf>
    <xf numFmtId="0" fontId="54" fillId="7" borderId="0" applyNumberFormat="0" applyBorder="0" applyAlignment="0" applyProtection="0">
      <alignment vertical="center"/>
    </xf>
    <xf numFmtId="0" fontId="12" fillId="13" borderId="0" applyNumberFormat="0" applyBorder="0" applyAlignment="0" applyProtection="0">
      <alignment vertical="center"/>
    </xf>
    <xf numFmtId="0" fontId="54" fillId="7" borderId="0" applyNumberFormat="0" applyBorder="0" applyAlignment="0" applyProtection="0">
      <alignment vertical="center"/>
    </xf>
    <xf numFmtId="0" fontId="12" fillId="13" borderId="0" applyNumberFormat="0" applyBorder="0" applyAlignment="0" applyProtection="0">
      <alignment vertical="center"/>
    </xf>
    <xf numFmtId="0" fontId="54" fillId="7" borderId="0" applyNumberFormat="0" applyBorder="0" applyAlignment="0" applyProtection="0">
      <alignment vertical="center"/>
    </xf>
    <xf numFmtId="0" fontId="12" fillId="13" borderId="0" applyNumberFormat="0" applyBorder="0" applyAlignment="0" applyProtection="0">
      <alignment vertical="center"/>
    </xf>
    <xf numFmtId="0" fontId="56" fillId="17" borderId="0" applyNumberFormat="0" applyBorder="0" applyAlignment="0" applyProtection="0">
      <alignment vertical="center"/>
    </xf>
    <xf numFmtId="0" fontId="3" fillId="5" borderId="18" applyNumberFormat="0" applyFont="0" applyAlignment="0" applyProtection="0">
      <alignment vertical="center"/>
    </xf>
    <xf numFmtId="0" fontId="12" fillId="21" borderId="0" applyNumberFormat="0" applyBorder="0" applyAlignment="0" applyProtection="0">
      <alignment vertical="center"/>
    </xf>
    <xf numFmtId="0" fontId="56" fillId="17" borderId="0" applyNumberFormat="0" applyBorder="0" applyAlignment="0" applyProtection="0">
      <alignment vertical="center"/>
    </xf>
    <xf numFmtId="0" fontId="3" fillId="5" borderId="18" applyNumberFormat="0" applyFont="0" applyAlignment="0" applyProtection="0">
      <alignment vertical="center"/>
    </xf>
    <xf numFmtId="0" fontId="12" fillId="21" borderId="0" applyNumberFormat="0" applyBorder="0" applyAlignment="0" applyProtection="0">
      <alignment vertical="center"/>
    </xf>
    <xf numFmtId="0" fontId="56" fillId="17" borderId="0" applyNumberFormat="0" applyBorder="0" applyAlignment="0" applyProtection="0">
      <alignment vertical="center"/>
    </xf>
    <xf numFmtId="0" fontId="12" fillId="21" borderId="0" applyNumberFormat="0" applyBorder="0" applyAlignment="0" applyProtection="0">
      <alignment vertical="center"/>
    </xf>
    <xf numFmtId="0" fontId="12" fillId="19" borderId="0" applyNumberFormat="0" applyBorder="0" applyAlignment="0" applyProtection="0">
      <alignment vertical="center"/>
    </xf>
    <xf numFmtId="0" fontId="12" fillId="11" borderId="0" applyNumberFormat="0" applyBorder="0" applyAlignment="0" applyProtection="0">
      <alignment vertical="center"/>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56" fillId="20" borderId="0" applyNumberFormat="0" applyBorder="0" applyAlignment="0" applyProtection="0">
      <alignment vertical="center"/>
    </xf>
    <xf numFmtId="0" fontId="12" fillId="8" borderId="0" applyNumberFormat="0" applyBorder="0" applyAlignment="0" applyProtection="0">
      <alignment vertical="center"/>
    </xf>
    <xf numFmtId="0" fontId="3" fillId="0" borderId="0"/>
    <xf numFmtId="0" fontId="12" fillId="21" borderId="0" applyNumberFormat="0" applyBorder="0" applyAlignment="0" applyProtection="0">
      <alignment vertical="center"/>
    </xf>
    <xf numFmtId="0" fontId="12" fillId="8" borderId="0" applyNumberFormat="0" applyBorder="0" applyAlignment="0" applyProtection="0">
      <alignment vertical="center"/>
    </xf>
    <xf numFmtId="0" fontId="56" fillId="15" borderId="0" applyNumberFormat="0" applyBorder="0" applyAlignment="0" applyProtection="0">
      <alignment vertical="center"/>
    </xf>
    <xf numFmtId="0" fontId="62" fillId="7" borderId="24" applyNumberFormat="0" applyAlignment="0" applyProtection="0">
      <alignment vertical="center"/>
    </xf>
    <xf numFmtId="0" fontId="56" fillId="15" borderId="0" applyNumberFormat="0" applyBorder="0" applyAlignment="0" applyProtection="0">
      <alignment vertical="center"/>
    </xf>
    <xf numFmtId="0" fontId="54" fillId="9" borderId="0" applyNumberFormat="0" applyBorder="0" applyAlignment="0" applyProtection="0">
      <alignment vertical="center"/>
    </xf>
    <xf numFmtId="0" fontId="56" fillId="15" borderId="0" applyNumberFormat="0" applyBorder="0" applyAlignment="0" applyProtection="0">
      <alignment vertical="center"/>
    </xf>
    <xf numFmtId="0" fontId="54" fillId="9" borderId="0" applyNumberFormat="0" applyBorder="0" applyAlignment="0" applyProtection="0">
      <alignment vertical="center"/>
    </xf>
    <xf numFmtId="0" fontId="56" fillId="15" borderId="0" applyNumberFormat="0" applyBorder="0" applyAlignment="0" applyProtection="0">
      <alignment vertical="center"/>
    </xf>
    <xf numFmtId="0" fontId="54" fillId="9" borderId="0" applyNumberFormat="0" applyBorder="0" applyAlignment="0" applyProtection="0">
      <alignment vertical="center"/>
    </xf>
    <xf numFmtId="0" fontId="3" fillId="5" borderId="18" applyNumberFormat="0" applyFont="0" applyAlignment="0" applyProtection="0">
      <alignment vertical="center"/>
    </xf>
    <xf numFmtId="0" fontId="56" fillId="15" borderId="0" applyNumberFormat="0" applyBorder="0" applyAlignment="0" applyProtection="0">
      <alignment vertical="center"/>
    </xf>
    <xf numFmtId="0" fontId="55" fillId="3" borderId="23" applyNumberFormat="0" applyAlignment="0" applyProtection="0">
      <alignment vertical="center"/>
    </xf>
    <xf numFmtId="0" fontId="54" fillId="9" borderId="0" applyNumberFormat="0" applyBorder="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56" fillId="17" borderId="0" applyNumberFormat="0" applyBorder="0" applyAlignment="0" applyProtection="0">
      <alignment vertical="center"/>
    </xf>
    <xf numFmtId="0" fontId="62" fillId="7" borderId="24" applyNumberFormat="0" applyAlignment="0" applyProtection="0">
      <alignment vertical="center"/>
    </xf>
    <xf numFmtId="0" fontId="54" fillId="9" borderId="0" applyNumberFormat="0" applyBorder="0" applyAlignment="0" applyProtection="0">
      <alignment vertical="center"/>
    </xf>
    <xf numFmtId="0" fontId="56" fillId="17"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3" fillId="5" borderId="18" applyNumberFormat="0" applyFont="0" applyAlignment="0" applyProtection="0">
      <alignment vertical="center"/>
    </xf>
    <xf numFmtId="0" fontId="56" fillId="9" borderId="0" applyNumberFormat="0" applyBorder="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58" fillId="0" borderId="0" applyNumberFormat="0" applyFill="0" applyBorder="0" applyAlignment="0" applyProtection="0">
      <alignment vertical="center"/>
    </xf>
    <xf numFmtId="0" fontId="56" fillId="9" borderId="0" applyNumberFormat="0" applyBorder="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4" fillId="9" borderId="0" applyNumberFormat="0" applyBorder="0" applyAlignment="0" applyProtection="0">
      <alignment vertical="center"/>
    </xf>
    <xf numFmtId="0" fontId="56" fillId="9" borderId="0" applyNumberFormat="0" applyBorder="0" applyAlignment="0" applyProtection="0">
      <alignment vertical="center"/>
    </xf>
    <xf numFmtId="0" fontId="57" fillId="13" borderId="24" applyNumberFormat="0" applyAlignment="0" applyProtection="0">
      <alignment vertical="center"/>
    </xf>
    <xf numFmtId="0" fontId="54" fillId="9" borderId="0" applyNumberFormat="0" applyBorder="0" applyAlignment="0" applyProtection="0">
      <alignment vertical="center"/>
    </xf>
    <xf numFmtId="0" fontId="62" fillId="7" borderId="24" applyNumberFormat="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178" fontId="3" fillId="0" borderId="0" applyFont="0" applyFill="0" applyBorder="0" applyAlignment="0" applyProtection="0"/>
    <xf numFmtId="0" fontId="54" fillId="9" borderId="0" applyNumberFormat="0" applyBorder="0" applyAlignment="0" applyProtection="0">
      <alignment vertical="center"/>
    </xf>
    <xf numFmtId="0" fontId="55" fillId="7" borderId="23" applyNumberFormat="0" applyAlignment="0" applyProtection="0">
      <alignment vertical="center"/>
    </xf>
    <xf numFmtId="0" fontId="56" fillId="15" borderId="0" applyNumberFormat="0" applyBorder="0" applyAlignment="0" applyProtection="0">
      <alignment vertical="center"/>
    </xf>
    <xf numFmtId="0" fontId="55" fillId="7" borderId="23" applyNumberFormat="0" applyAlignment="0" applyProtection="0">
      <alignment vertical="center"/>
    </xf>
    <xf numFmtId="0" fontId="56" fillId="15" borderId="0" applyNumberFormat="0" applyBorder="0" applyAlignment="0" applyProtection="0">
      <alignment vertical="center"/>
    </xf>
    <xf numFmtId="0" fontId="55" fillId="7" borderId="23" applyNumberFormat="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55" fillId="3" borderId="23" applyNumberFormat="0" applyAlignment="0" applyProtection="0">
      <alignment vertical="center"/>
    </xf>
    <xf numFmtId="0" fontId="56" fillId="15" borderId="0" applyNumberFormat="0" applyBorder="0" applyAlignment="0" applyProtection="0">
      <alignment vertical="center"/>
    </xf>
    <xf numFmtId="0" fontId="55" fillId="3" borderId="23" applyNumberFormat="0" applyAlignment="0" applyProtection="0">
      <alignment vertical="center"/>
    </xf>
    <xf numFmtId="0" fontId="56" fillId="15" borderId="0" applyNumberFormat="0" applyBorder="0" applyAlignment="0" applyProtection="0">
      <alignment vertical="center"/>
    </xf>
    <xf numFmtId="0" fontId="56" fillId="23" borderId="0" applyNumberFormat="0" applyBorder="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55" fillId="7" borderId="23" applyNumberFormat="0" applyAlignment="0" applyProtection="0">
      <alignment vertical="center"/>
    </xf>
    <xf numFmtId="0" fontId="56" fillId="15" borderId="0" applyNumberFormat="0" applyBorder="0" applyAlignment="0" applyProtection="0">
      <alignment vertical="center"/>
    </xf>
    <xf numFmtId="0" fontId="3" fillId="5" borderId="18" applyNumberFormat="0" applyFont="0" applyAlignment="0" applyProtection="0">
      <alignment vertical="center"/>
    </xf>
    <xf numFmtId="0" fontId="56" fillId="15" borderId="0" applyNumberFormat="0" applyBorder="0" applyAlignment="0" applyProtection="0">
      <alignment vertical="center"/>
    </xf>
    <xf numFmtId="0" fontId="3" fillId="5" borderId="18" applyNumberFormat="0" applyFont="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56" fillId="15" borderId="0" applyNumberFormat="0" applyBorder="0" applyAlignment="0" applyProtection="0">
      <alignment vertical="center"/>
    </xf>
    <xf numFmtId="0" fontId="3" fillId="5" borderId="18" applyNumberFormat="0" applyFont="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54" fillId="9" borderId="0" applyNumberFormat="0" applyBorder="0" applyAlignment="0" applyProtection="0">
      <alignment vertical="center"/>
    </xf>
    <xf numFmtId="0" fontId="56" fillId="26" borderId="0" applyNumberFormat="0" applyBorder="0" applyAlignment="0" applyProtection="0">
      <alignment vertical="center"/>
    </xf>
    <xf numFmtId="0" fontId="3" fillId="5" borderId="18" applyNumberFormat="0" applyFont="0" applyAlignment="0" applyProtection="0">
      <alignment vertical="center"/>
    </xf>
    <xf numFmtId="0" fontId="56" fillId="15" borderId="0" applyNumberFormat="0" applyBorder="0" applyAlignment="0" applyProtection="0">
      <alignment vertical="center"/>
    </xf>
    <xf numFmtId="0" fontId="56" fillId="26" borderId="0" applyNumberFormat="0" applyBorder="0" applyAlignment="0" applyProtection="0">
      <alignment vertical="center"/>
    </xf>
    <xf numFmtId="0" fontId="3" fillId="5" borderId="18" applyNumberFormat="0" applyFont="0" applyAlignment="0" applyProtection="0">
      <alignment vertical="center"/>
    </xf>
    <xf numFmtId="0" fontId="56" fillId="15" borderId="0" applyNumberFormat="0" applyBorder="0" applyAlignment="0" applyProtection="0">
      <alignment vertical="center"/>
    </xf>
    <xf numFmtId="0" fontId="56" fillId="15" borderId="0" applyNumberFormat="0" applyBorder="0" applyAlignment="0" applyProtection="0">
      <alignment vertical="center"/>
    </xf>
    <xf numFmtId="0" fontId="54" fillId="9" borderId="0" applyNumberFormat="0" applyBorder="0" applyAlignment="0" applyProtection="0">
      <alignment vertical="center"/>
    </xf>
    <xf numFmtId="0" fontId="56" fillId="15"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3" fillId="5" borderId="18" applyNumberFormat="0" applyFont="0" applyAlignment="0" applyProtection="0">
      <alignment vertical="center"/>
    </xf>
    <xf numFmtId="0" fontId="54" fillId="9" borderId="0" applyNumberFormat="0" applyBorder="0" applyAlignment="0" applyProtection="0">
      <alignment vertical="center"/>
    </xf>
    <xf numFmtId="0" fontId="56" fillId="20"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3" fillId="5" borderId="18" applyNumberFormat="0" applyFont="0" applyAlignment="0" applyProtection="0">
      <alignment vertical="center"/>
    </xf>
    <xf numFmtId="0" fontId="54" fillId="9" borderId="0" applyNumberFormat="0" applyBorder="0" applyAlignment="0" applyProtection="0">
      <alignment vertical="center"/>
    </xf>
    <xf numFmtId="0" fontId="12" fillId="5" borderId="18" applyNumberFormat="0" applyFont="0" applyAlignment="0" applyProtection="0">
      <alignment vertical="center"/>
    </xf>
    <xf numFmtId="0" fontId="56" fillId="15" borderId="0" applyNumberFormat="0" applyBorder="0" applyAlignment="0" applyProtection="0">
      <alignment vertical="center"/>
    </xf>
    <xf numFmtId="0" fontId="54" fillId="9" borderId="0" applyNumberFormat="0" applyBorder="0" applyAlignment="0" applyProtection="0">
      <alignment vertical="center"/>
    </xf>
    <xf numFmtId="0" fontId="55" fillId="7" borderId="23" applyNumberFormat="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4" fillId="11" borderId="0" applyNumberFormat="0" applyBorder="0" applyAlignment="0" applyProtection="0">
      <alignment vertical="center"/>
    </xf>
    <xf numFmtId="0" fontId="54" fillId="8" borderId="0" applyNumberFormat="0" applyBorder="0" applyAlignment="0" applyProtection="0">
      <alignment vertical="center"/>
    </xf>
    <xf numFmtId="0" fontId="56" fillId="17" borderId="0" applyNumberFormat="0" applyBorder="0" applyAlignment="0" applyProtection="0">
      <alignment vertical="center"/>
    </xf>
    <xf numFmtId="0" fontId="54" fillId="11" borderId="0" applyNumberFormat="0" applyBorder="0" applyAlignment="0" applyProtection="0">
      <alignment vertical="center"/>
    </xf>
    <xf numFmtId="0" fontId="54" fillId="8" borderId="0" applyNumberFormat="0" applyBorder="0" applyAlignment="0" applyProtection="0">
      <alignment vertical="center"/>
    </xf>
    <xf numFmtId="0" fontId="56" fillId="9" borderId="0" applyNumberFormat="0" applyBorder="0" applyAlignment="0" applyProtection="0">
      <alignment vertical="center"/>
    </xf>
    <xf numFmtId="0" fontId="62" fillId="3" borderId="24" applyNumberFormat="0" applyAlignment="0" applyProtection="0">
      <alignment vertical="center"/>
    </xf>
    <xf numFmtId="0" fontId="54" fillId="11" borderId="0" applyNumberFormat="0" applyBorder="0" applyAlignment="0" applyProtection="0">
      <alignment vertical="center"/>
    </xf>
    <xf numFmtId="0" fontId="54" fillId="8" borderId="0" applyNumberFormat="0" applyBorder="0" applyAlignment="0" applyProtection="0">
      <alignment vertical="center"/>
    </xf>
    <xf numFmtId="0" fontId="56" fillId="9" borderId="0" applyNumberFormat="0" applyBorder="0" applyAlignment="0" applyProtection="0">
      <alignment vertical="center"/>
    </xf>
    <xf numFmtId="0" fontId="62" fillId="3" borderId="24" applyNumberFormat="0" applyAlignment="0" applyProtection="0">
      <alignment vertical="center"/>
    </xf>
    <xf numFmtId="0" fontId="54" fillId="11" borderId="0" applyNumberFormat="0" applyBorder="0" applyAlignment="0" applyProtection="0">
      <alignment vertical="center"/>
    </xf>
    <xf numFmtId="0" fontId="54" fillId="8" borderId="0" applyNumberFormat="0" applyBorder="0" applyAlignment="0" applyProtection="0">
      <alignment vertical="center"/>
    </xf>
    <xf numFmtId="0" fontId="56" fillId="9" borderId="0" applyNumberFormat="0" applyBorder="0" applyAlignment="0" applyProtection="0">
      <alignment vertical="center"/>
    </xf>
    <xf numFmtId="0" fontId="61" fillId="0" borderId="0" applyNumberFormat="0" applyFill="0" applyBorder="0" applyAlignment="0" applyProtection="0">
      <alignment vertical="center"/>
    </xf>
    <xf numFmtId="0" fontId="54" fillId="11" borderId="0" applyNumberFormat="0" applyBorder="0" applyAlignment="0" applyProtection="0">
      <alignment vertical="center"/>
    </xf>
    <xf numFmtId="0" fontId="54" fillId="8" borderId="0" applyNumberFormat="0" applyBorder="0" applyAlignment="0" applyProtection="0">
      <alignment vertical="center"/>
    </xf>
    <xf numFmtId="0" fontId="56" fillId="26" borderId="0" applyNumberFormat="0" applyBorder="0" applyAlignment="0" applyProtection="0">
      <alignment vertical="center"/>
    </xf>
    <xf numFmtId="0" fontId="54" fillId="11" borderId="0" applyNumberFormat="0" applyBorder="0" applyAlignment="0" applyProtection="0">
      <alignment vertical="center"/>
    </xf>
    <xf numFmtId="0" fontId="54" fillId="8" borderId="0" applyNumberFormat="0" applyBorder="0" applyAlignment="0" applyProtection="0">
      <alignment vertical="center"/>
    </xf>
    <xf numFmtId="0" fontId="54" fillId="13" borderId="0" applyNumberFormat="0" applyBorder="0" applyAlignment="0" applyProtection="0">
      <alignment vertical="center"/>
    </xf>
    <xf numFmtId="0" fontId="54" fillId="11" borderId="0" applyNumberFormat="0" applyBorder="0" applyAlignment="0" applyProtection="0">
      <alignment vertical="center"/>
    </xf>
    <xf numFmtId="0" fontId="54" fillId="8" borderId="0" applyNumberFormat="0" applyBorder="0" applyAlignment="0" applyProtection="0">
      <alignment vertical="center"/>
    </xf>
    <xf numFmtId="0" fontId="56" fillId="17" borderId="0" applyNumberFormat="0" applyBorder="0" applyAlignment="0" applyProtection="0">
      <alignment vertical="center"/>
    </xf>
    <xf numFmtId="182" fontId="74" fillId="0" borderId="0"/>
    <xf numFmtId="0" fontId="54" fillId="11" borderId="0" applyNumberFormat="0" applyBorder="0" applyAlignment="0" applyProtection="0">
      <alignment vertical="center"/>
    </xf>
    <xf numFmtId="0" fontId="54" fillId="8" borderId="0" applyNumberFormat="0" applyBorder="0" applyAlignment="0" applyProtection="0">
      <alignment vertical="center"/>
    </xf>
    <xf numFmtId="0" fontId="56" fillId="17" borderId="0" applyNumberFormat="0" applyBorder="0" applyAlignment="0" applyProtection="0">
      <alignment vertical="center"/>
    </xf>
    <xf numFmtId="0" fontId="54" fillId="11" borderId="0" applyNumberFormat="0" applyBorder="0" applyAlignment="0" applyProtection="0">
      <alignment vertical="center"/>
    </xf>
    <xf numFmtId="0" fontId="54" fillId="8" borderId="0" applyNumberFormat="0" applyBorder="0" applyAlignment="0" applyProtection="0">
      <alignment vertical="center"/>
    </xf>
    <xf numFmtId="0" fontId="54" fillId="11" borderId="0" applyNumberFormat="0" applyBorder="0" applyAlignment="0" applyProtection="0">
      <alignment vertical="center"/>
    </xf>
    <xf numFmtId="0" fontId="54" fillId="8" borderId="0" applyNumberFormat="0" applyBorder="0" applyAlignment="0" applyProtection="0">
      <alignment vertical="center"/>
    </xf>
    <xf numFmtId="0" fontId="54" fillId="11" borderId="0" applyNumberFormat="0" applyBorder="0" applyAlignment="0" applyProtection="0">
      <alignment vertical="center"/>
    </xf>
    <xf numFmtId="0" fontId="54" fillId="8" borderId="0" applyNumberFormat="0" applyBorder="0" applyAlignment="0" applyProtection="0">
      <alignment vertical="center"/>
    </xf>
    <xf numFmtId="0" fontId="3" fillId="0" borderId="0"/>
    <xf numFmtId="0" fontId="3" fillId="0" borderId="0"/>
    <xf numFmtId="0" fontId="54" fillId="11" borderId="0" applyNumberFormat="0" applyBorder="0" applyAlignment="0" applyProtection="0">
      <alignment vertical="center"/>
    </xf>
    <xf numFmtId="0" fontId="54" fillId="8" borderId="0" applyNumberFormat="0" applyBorder="0" applyAlignment="0" applyProtection="0">
      <alignment vertical="center"/>
    </xf>
    <xf numFmtId="182" fontId="74" fillId="0" borderId="0">
      <alignment vertical="center"/>
    </xf>
    <xf numFmtId="0" fontId="56" fillId="11" borderId="0" applyNumberFormat="0" applyBorder="0" applyAlignment="0" applyProtection="0">
      <alignment vertical="center"/>
    </xf>
    <xf numFmtId="0" fontId="56" fillId="20" borderId="0" applyNumberFormat="0" applyBorder="0" applyAlignment="0" applyProtection="0">
      <alignment vertical="center"/>
    </xf>
    <xf numFmtId="0" fontId="56" fillId="11" borderId="0" applyNumberFormat="0" applyBorder="0" applyAlignment="0" applyProtection="0">
      <alignment vertical="center"/>
    </xf>
    <xf numFmtId="0" fontId="56" fillId="20" borderId="0" applyNumberFormat="0" applyBorder="0" applyAlignment="0" applyProtection="0">
      <alignment vertical="center"/>
    </xf>
    <xf numFmtId="0" fontId="54" fillId="25" borderId="0" applyNumberFormat="0" applyBorder="0" applyAlignment="0" applyProtection="0">
      <alignment vertical="center"/>
    </xf>
    <xf numFmtId="0" fontId="56" fillId="11" borderId="0" applyNumberFormat="0" applyBorder="0" applyAlignment="0" applyProtection="0">
      <alignment vertical="center"/>
    </xf>
    <xf numFmtId="0" fontId="56" fillId="20" borderId="0" applyNumberFormat="0" applyBorder="0" applyAlignment="0" applyProtection="0">
      <alignment vertical="center"/>
    </xf>
    <xf numFmtId="0" fontId="54" fillId="11" borderId="0" applyNumberFormat="0" applyBorder="0" applyAlignment="0" applyProtection="0">
      <alignment vertical="center"/>
    </xf>
    <xf numFmtId="0" fontId="56" fillId="20" borderId="0" applyNumberFormat="0" applyBorder="0" applyAlignment="0" applyProtection="0">
      <alignment vertical="center"/>
    </xf>
    <xf numFmtId="0" fontId="54" fillId="11" borderId="0" applyNumberFormat="0" applyBorder="0" applyAlignment="0" applyProtection="0">
      <alignment vertical="center"/>
    </xf>
    <xf numFmtId="0" fontId="54" fillId="11" borderId="0" applyNumberFormat="0" applyBorder="0" applyAlignment="0" applyProtection="0">
      <alignment vertical="center"/>
    </xf>
    <xf numFmtId="0" fontId="56" fillId="20"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20" borderId="0" applyNumberFormat="0" applyBorder="0" applyAlignment="0" applyProtection="0">
      <alignment vertical="center"/>
    </xf>
    <xf numFmtId="0" fontId="56" fillId="11" borderId="0" applyNumberFormat="0" applyBorder="0" applyAlignment="0" applyProtection="0">
      <alignment vertical="center"/>
    </xf>
    <xf numFmtId="0" fontId="54" fillId="11" borderId="0" applyNumberFormat="0" applyBorder="0" applyAlignment="0" applyProtection="0">
      <alignment vertical="center"/>
    </xf>
    <xf numFmtId="0" fontId="55" fillId="7" borderId="23" applyNumberFormat="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7" borderId="0" applyNumberFormat="0" applyBorder="0" applyAlignment="0" applyProtection="0">
      <alignment vertical="center"/>
    </xf>
    <xf numFmtId="0" fontId="56" fillId="11" borderId="0" applyNumberFormat="0" applyBorder="0" applyAlignment="0" applyProtection="0">
      <alignment vertical="center"/>
    </xf>
    <xf numFmtId="0" fontId="63" fillId="18" borderId="26" applyNumberFormat="0" applyAlignment="0" applyProtection="0">
      <alignment vertical="center"/>
    </xf>
    <xf numFmtId="0" fontId="56" fillId="17" borderId="0" applyNumberFormat="0" applyBorder="0" applyAlignment="0" applyProtection="0">
      <alignment vertical="center"/>
    </xf>
    <xf numFmtId="0" fontId="56" fillId="11" borderId="0" applyNumberFormat="0" applyBorder="0" applyAlignment="0" applyProtection="0">
      <alignment vertical="center"/>
    </xf>
    <xf numFmtId="0" fontId="56" fillId="17" borderId="0" applyNumberFormat="0" applyBorder="0" applyAlignment="0" applyProtection="0">
      <alignment vertical="center"/>
    </xf>
    <xf numFmtId="0" fontId="56" fillId="11" borderId="0" applyNumberFormat="0" applyBorder="0" applyAlignment="0" applyProtection="0">
      <alignment vertical="center"/>
    </xf>
    <xf numFmtId="0" fontId="56" fillId="17"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7"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4" fillId="9" borderId="0" applyNumberFormat="0" applyBorder="0" applyAlignment="0" applyProtection="0">
      <alignment vertical="center"/>
    </xf>
    <xf numFmtId="0" fontId="56" fillId="11" borderId="0" applyNumberFormat="0" applyBorder="0" applyAlignment="0" applyProtection="0">
      <alignment vertical="center"/>
    </xf>
    <xf numFmtId="0" fontId="54" fillId="9"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9" borderId="0" applyNumberFormat="0" applyBorder="0" applyAlignment="0" applyProtection="0">
      <alignment vertical="center"/>
    </xf>
    <xf numFmtId="0" fontId="56" fillId="11" borderId="0" applyNumberFormat="0" applyBorder="0" applyAlignment="0" applyProtection="0">
      <alignment vertical="center"/>
    </xf>
    <xf numFmtId="0" fontId="56" fillId="9" borderId="0" applyNumberFormat="0" applyBorder="0" applyAlignment="0" applyProtection="0">
      <alignment vertical="center"/>
    </xf>
    <xf numFmtId="0" fontId="56" fillId="11" borderId="0" applyNumberFormat="0" applyBorder="0" applyAlignment="0" applyProtection="0">
      <alignment vertical="center"/>
    </xf>
    <xf numFmtId="0" fontId="56" fillId="26"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179" fontId="4" fillId="0" borderId="1">
      <alignment vertical="center"/>
      <protection locked="0"/>
    </xf>
    <xf numFmtId="0" fontId="56" fillId="9"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6" fillId="11" borderId="0" applyNumberFormat="0" applyBorder="0" applyAlignment="0" applyProtection="0">
      <alignment vertical="center"/>
    </xf>
    <xf numFmtId="0" fontId="54" fillId="13" borderId="0" applyNumberFormat="0" applyBorder="0" applyAlignment="0" applyProtection="0">
      <alignment vertical="center"/>
    </xf>
    <xf numFmtId="0" fontId="56" fillId="11" borderId="0" applyNumberFormat="0" applyBorder="0" applyAlignment="0" applyProtection="0">
      <alignment vertical="center"/>
    </xf>
    <xf numFmtId="0" fontId="56" fillId="17" borderId="0" applyNumberFormat="0" applyBorder="0" applyAlignment="0" applyProtection="0">
      <alignment vertical="center"/>
    </xf>
    <xf numFmtId="0" fontId="54" fillId="13" borderId="0" applyNumberFormat="0" applyBorder="0" applyAlignment="0" applyProtection="0">
      <alignment vertical="center"/>
    </xf>
    <xf numFmtId="0" fontId="56" fillId="11" borderId="0" applyNumberFormat="0" applyBorder="0" applyAlignment="0" applyProtection="0">
      <alignment vertical="center"/>
    </xf>
    <xf numFmtId="0" fontId="56" fillId="26" borderId="0" applyNumberFormat="0" applyBorder="0" applyAlignment="0" applyProtection="0">
      <alignment vertical="center"/>
    </xf>
    <xf numFmtId="0" fontId="54" fillId="11" borderId="0" applyNumberFormat="0" applyBorder="0" applyAlignment="0" applyProtection="0">
      <alignment vertical="center"/>
    </xf>
    <xf numFmtId="0" fontId="54" fillId="11" borderId="0" applyNumberFormat="0" applyBorder="0" applyAlignment="0" applyProtection="0">
      <alignment vertical="center"/>
    </xf>
    <xf numFmtId="0" fontId="54" fillId="11" borderId="0" applyNumberFormat="0" applyBorder="0" applyAlignment="0" applyProtection="0">
      <alignment vertical="center"/>
    </xf>
    <xf numFmtId="0" fontId="54" fillId="9" borderId="0" applyNumberFormat="0" applyBorder="0" applyAlignment="0" applyProtection="0">
      <alignment vertical="center"/>
    </xf>
    <xf numFmtId="0" fontId="54" fillId="11" borderId="0" applyNumberFormat="0" applyBorder="0" applyAlignment="0" applyProtection="0">
      <alignment vertical="center"/>
    </xf>
    <xf numFmtId="0" fontId="54" fillId="11" borderId="0" applyNumberFormat="0" applyBorder="0" applyAlignment="0" applyProtection="0">
      <alignment vertical="center"/>
    </xf>
    <xf numFmtId="0" fontId="54" fillId="11" borderId="0" applyNumberFormat="0" applyBorder="0" applyAlignment="0" applyProtection="0">
      <alignment vertical="center"/>
    </xf>
    <xf numFmtId="0" fontId="56" fillId="11" borderId="0" applyNumberFormat="0" applyBorder="0" applyAlignment="0" applyProtection="0">
      <alignment vertical="center"/>
    </xf>
    <xf numFmtId="0" fontId="54" fillId="11"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62" fillId="7" borderId="24" applyNumberFormat="0" applyAlignment="0" applyProtection="0">
      <alignment vertical="center"/>
    </xf>
    <xf numFmtId="0" fontId="56" fillId="20" borderId="0" applyNumberFormat="0" applyBorder="0" applyAlignment="0" applyProtection="0">
      <alignment vertical="center"/>
    </xf>
    <xf numFmtId="0" fontId="62" fillId="7" borderId="24" applyNumberFormat="0" applyAlignment="0" applyProtection="0">
      <alignment vertical="center"/>
    </xf>
    <xf numFmtId="0" fontId="56" fillId="20" borderId="0" applyNumberFormat="0" applyBorder="0" applyAlignment="0" applyProtection="0">
      <alignment vertical="center"/>
    </xf>
    <xf numFmtId="0" fontId="62" fillId="7" borderId="24" applyNumberFormat="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62" fillId="7" borderId="24" applyNumberFormat="0" applyAlignment="0" applyProtection="0">
      <alignment vertical="center"/>
    </xf>
    <xf numFmtId="0" fontId="56" fillId="20" borderId="0" applyNumberFormat="0" applyBorder="0" applyAlignment="0" applyProtection="0">
      <alignment vertical="center"/>
    </xf>
    <xf numFmtId="0" fontId="62" fillId="7" borderId="24" applyNumberFormat="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4" fillId="27" borderId="0" applyNumberFormat="0" applyBorder="0" applyAlignment="0" applyProtection="0">
      <alignment vertical="center"/>
    </xf>
    <xf numFmtId="0" fontId="56" fillId="20" borderId="0" applyNumberFormat="0" applyBorder="0" applyAlignment="0" applyProtection="0">
      <alignment vertical="center"/>
    </xf>
    <xf numFmtId="0" fontId="56" fillId="17"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62" fillId="7" borderId="24" applyNumberFormat="0" applyAlignment="0" applyProtection="0">
      <alignment vertical="center"/>
    </xf>
    <xf numFmtId="0" fontId="54" fillId="8" borderId="0" applyNumberFormat="0" applyBorder="0" applyAlignment="0" applyProtection="0">
      <alignment vertical="center"/>
    </xf>
    <xf numFmtId="0" fontId="62" fillId="7" borderId="24" applyNumberFormat="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6" fillId="20" borderId="0" applyNumberFormat="0" applyBorder="0" applyAlignment="0" applyProtection="0">
      <alignment vertical="center"/>
    </xf>
    <xf numFmtId="0" fontId="57" fillId="13" borderId="24" applyNumberFormat="0" applyAlignment="0" applyProtection="0">
      <alignment vertical="center"/>
    </xf>
    <xf numFmtId="0" fontId="54" fillId="27" borderId="0" applyNumberFormat="0" applyBorder="0" applyAlignment="0" applyProtection="0">
      <alignment vertical="center"/>
    </xf>
    <xf numFmtId="0" fontId="62" fillId="3" borderId="24" applyNumberFormat="0" applyAlignment="0" applyProtection="0">
      <alignment vertical="center"/>
    </xf>
    <xf numFmtId="0" fontId="56" fillId="20" borderId="0" applyNumberFormat="0" applyBorder="0" applyAlignment="0" applyProtection="0">
      <alignment vertical="center"/>
    </xf>
    <xf numFmtId="0" fontId="62" fillId="3" borderId="24" applyNumberFormat="0" applyAlignment="0" applyProtection="0">
      <alignment vertical="center"/>
    </xf>
    <xf numFmtId="0" fontId="56" fillId="20" borderId="0" applyNumberFormat="0" applyBorder="0" applyAlignment="0" applyProtection="0">
      <alignment vertical="center"/>
    </xf>
    <xf numFmtId="0" fontId="54" fillId="8" borderId="0" applyNumberFormat="0" applyBorder="0" applyAlignment="0" applyProtection="0">
      <alignment vertical="center"/>
    </xf>
    <xf numFmtId="0" fontId="78" fillId="0" borderId="0" applyNumberFormat="0" applyFill="0" applyBorder="0" applyAlignment="0" applyProtection="0">
      <alignment vertical="center"/>
    </xf>
    <xf numFmtId="0" fontId="54" fillId="8" borderId="0" applyNumberFormat="0" applyBorder="0" applyAlignment="0" applyProtection="0">
      <alignment vertical="center"/>
    </xf>
    <xf numFmtId="0" fontId="57" fillId="13" borderId="24" applyNumberFormat="0" applyAlignment="0" applyProtection="0">
      <alignment vertical="center"/>
    </xf>
    <xf numFmtId="0" fontId="78" fillId="0" borderId="0" applyNumberFormat="0" applyFill="0" applyBorder="0" applyAlignment="0" applyProtection="0">
      <alignment vertical="center"/>
    </xf>
    <xf numFmtId="0" fontId="54" fillId="8" borderId="0" applyNumberFormat="0" applyBorder="0" applyAlignment="0" applyProtection="0">
      <alignment vertical="center"/>
    </xf>
    <xf numFmtId="0" fontId="57" fillId="13" borderId="24" applyNumberFormat="0" applyAlignment="0" applyProtection="0">
      <alignment vertical="center"/>
    </xf>
    <xf numFmtId="0" fontId="78" fillId="0" borderId="0" applyNumberFormat="0" applyFill="0" applyBorder="0" applyAlignment="0" applyProtection="0">
      <alignment vertical="center"/>
    </xf>
    <xf numFmtId="0" fontId="54" fillId="8" borderId="0" applyNumberFormat="0" applyBorder="0" applyAlignment="0" applyProtection="0">
      <alignment vertical="center"/>
    </xf>
    <xf numFmtId="0" fontId="62" fillId="7" borderId="24" applyNumberFormat="0" applyAlignment="0" applyProtection="0">
      <alignment vertical="center"/>
    </xf>
    <xf numFmtId="0" fontId="56" fillId="20" borderId="0" applyNumberFormat="0" applyBorder="0" applyAlignment="0" applyProtection="0">
      <alignment vertical="center"/>
    </xf>
    <xf numFmtId="0" fontId="62" fillId="7" borderId="24" applyNumberFormat="0" applyAlignment="0" applyProtection="0">
      <alignment vertical="center"/>
    </xf>
    <xf numFmtId="0" fontId="3" fillId="0" borderId="0">
      <alignment vertical="center"/>
    </xf>
    <xf numFmtId="0" fontId="56" fillId="20" borderId="0" applyNumberFormat="0" applyBorder="0" applyAlignment="0" applyProtection="0">
      <alignment vertical="center"/>
    </xf>
    <xf numFmtId="0" fontId="62" fillId="7" borderId="24" applyNumberFormat="0" applyAlignment="0" applyProtection="0">
      <alignment vertical="center"/>
    </xf>
    <xf numFmtId="0" fontId="12" fillId="0" borderId="0">
      <alignment vertical="center"/>
    </xf>
    <xf numFmtId="0" fontId="56" fillId="20" borderId="0" applyNumberFormat="0" applyBorder="0" applyAlignment="0" applyProtection="0">
      <alignment vertical="center"/>
    </xf>
    <xf numFmtId="0" fontId="12" fillId="0" borderId="0">
      <alignment vertical="center"/>
    </xf>
    <xf numFmtId="0" fontId="56" fillId="20" borderId="0" applyNumberFormat="0" applyBorder="0" applyAlignment="0" applyProtection="0">
      <alignment vertical="center"/>
    </xf>
    <xf numFmtId="0" fontId="62" fillId="7" borderId="24" applyNumberFormat="0" applyAlignment="0" applyProtection="0">
      <alignment vertical="center"/>
    </xf>
    <xf numFmtId="0" fontId="56" fillId="20" borderId="0" applyNumberFormat="0" applyBorder="0" applyAlignment="0" applyProtection="0">
      <alignment vertical="center"/>
    </xf>
    <xf numFmtId="179" fontId="4" fillId="0" borderId="1">
      <alignment vertical="center"/>
      <protection locked="0"/>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7" fillId="13" borderId="24" applyNumberFormat="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56" fillId="20" borderId="0" applyNumberFormat="0" applyBorder="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21" fillId="0" borderId="27" applyNumberFormat="0" applyFill="0" applyAlignment="0" applyProtection="0">
      <alignment vertical="center"/>
    </xf>
    <xf numFmtId="0" fontId="56" fillId="20" borderId="0" applyNumberFormat="0" applyBorder="0" applyAlignment="0" applyProtection="0">
      <alignment vertical="center"/>
    </xf>
    <xf numFmtId="0" fontId="21" fillId="0" borderId="27" applyNumberFormat="0" applyFill="0" applyAlignment="0" applyProtection="0">
      <alignment vertical="center"/>
    </xf>
    <xf numFmtId="0" fontId="67" fillId="24" borderId="0" applyNumberFormat="0" applyBorder="0" applyAlignment="0" applyProtection="0">
      <alignment vertical="center"/>
    </xf>
    <xf numFmtId="0" fontId="56" fillId="20" borderId="0" applyNumberFormat="0" applyBorder="0" applyAlignment="0" applyProtection="0">
      <alignment vertical="center"/>
    </xf>
    <xf numFmtId="0" fontId="21" fillId="0" borderId="27" applyNumberFormat="0" applyFill="0" applyAlignment="0" applyProtection="0">
      <alignment vertical="center"/>
    </xf>
    <xf numFmtId="0" fontId="65" fillId="14"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62" fillId="7" borderId="24" applyNumberFormat="0" applyAlignment="0" applyProtection="0">
      <alignment vertical="center"/>
    </xf>
    <xf numFmtId="0" fontId="56" fillId="20" borderId="0" applyNumberFormat="0" applyBorder="0" applyAlignment="0" applyProtection="0">
      <alignment vertical="center"/>
    </xf>
    <xf numFmtId="0" fontId="62" fillId="7" borderId="24" applyNumberFormat="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4" fillId="8" borderId="0" applyNumberFormat="0" applyBorder="0" applyAlignment="0" applyProtection="0">
      <alignment vertical="center"/>
    </xf>
    <xf numFmtId="0" fontId="56" fillId="17" borderId="0" applyNumberFormat="0" applyBorder="0" applyAlignment="0" applyProtection="0">
      <alignment vertical="center"/>
    </xf>
    <xf numFmtId="0" fontId="54" fillId="7" borderId="0" applyNumberFormat="0" applyBorder="0" applyAlignment="0" applyProtection="0">
      <alignment vertical="center"/>
    </xf>
    <xf numFmtId="0" fontId="57" fillId="13" borderId="24" applyNumberFormat="0" applyAlignment="0" applyProtection="0">
      <alignment vertical="center"/>
    </xf>
    <xf numFmtId="0" fontId="55" fillId="3" borderId="23" applyNumberFormat="0" applyAlignment="0" applyProtection="0">
      <alignment vertical="center"/>
    </xf>
    <xf numFmtId="0" fontId="54" fillId="7" borderId="0" applyNumberFormat="0" applyBorder="0" applyAlignment="0" applyProtection="0">
      <alignment vertical="center"/>
    </xf>
    <xf numFmtId="0" fontId="57" fillId="13" borderId="24" applyNumberFormat="0" applyAlignment="0" applyProtection="0">
      <alignment vertical="center"/>
    </xf>
    <xf numFmtId="0" fontId="54" fillId="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9" borderId="0" applyNumberFormat="0" applyBorder="0" applyAlignment="0" applyProtection="0">
      <alignment vertical="center"/>
    </xf>
    <xf numFmtId="0" fontId="57" fillId="13" borderId="24" applyNumberFormat="0" applyAlignment="0" applyProtection="0">
      <alignment vertical="center"/>
    </xf>
    <xf numFmtId="0" fontId="56" fillId="9"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67" fillId="24" borderId="0" applyNumberFormat="0" applyBorder="0" applyAlignment="0" applyProtection="0">
      <alignment vertical="center"/>
    </xf>
    <xf numFmtId="0" fontId="56" fillId="17" borderId="0" applyNumberFormat="0" applyBorder="0" applyAlignment="0" applyProtection="0">
      <alignment vertical="center"/>
    </xf>
    <xf numFmtId="0" fontId="56" fillId="25"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63" fillId="18" borderId="26" applyNumberFormat="0" applyAlignment="0" applyProtection="0">
      <alignment vertical="center"/>
    </xf>
    <xf numFmtId="0" fontId="56" fillId="17" borderId="0" applyNumberFormat="0" applyBorder="0" applyAlignment="0" applyProtection="0">
      <alignment vertical="center"/>
    </xf>
    <xf numFmtId="0" fontId="54" fillId="7" borderId="0" applyNumberFormat="0" applyBorder="0" applyAlignment="0" applyProtection="0">
      <alignment vertical="center"/>
    </xf>
    <xf numFmtId="0" fontId="54" fillId="7" borderId="0" applyNumberFormat="0" applyBorder="0" applyAlignment="0" applyProtection="0">
      <alignment vertical="center"/>
    </xf>
    <xf numFmtId="0" fontId="54" fillId="7" borderId="0" applyNumberFormat="0" applyBorder="0" applyAlignment="0" applyProtection="0">
      <alignment vertical="center"/>
    </xf>
    <xf numFmtId="0" fontId="54" fillId="7" borderId="0" applyNumberFormat="0" applyBorder="0" applyAlignment="0" applyProtection="0">
      <alignment vertical="center"/>
    </xf>
    <xf numFmtId="0" fontId="54" fillId="7" borderId="0" applyNumberFormat="0" applyBorder="0" applyAlignment="0" applyProtection="0">
      <alignment vertical="center"/>
    </xf>
    <xf numFmtId="0" fontId="54" fillId="7" borderId="0" applyNumberFormat="0" applyBorder="0" applyAlignment="0" applyProtection="0">
      <alignment vertical="center"/>
    </xf>
    <xf numFmtId="0" fontId="56" fillId="9" borderId="0" applyNumberFormat="0" applyBorder="0" applyAlignment="0" applyProtection="0">
      <alignment vertical="center"/>
    </xf>
    <xf numFmtId="0" fontId="54" fillId="7" borderId="0" applyNumberFormat="0" applyBorder="0" applyAlignment="0" applyProtection="0">
      <alignment vertical="center"/>
    </xf>
    <xf numFmtId="0" fontId="54" fillId="7" borderId="0" applyNumberFormat="0" applyBorder="0" applyAlignment="0" applyProtection="0">
      <alignment vertical="center"/>
    </xf>
    <xf numFmtId="0" fontId="54" fillId="7" borderId="0" applyNumberFormat="0" applyBorder="0" applyAlignment="0" applyProtection="0">
      <alignment vertical="center"/>
    </xf>
    <xf numFmtId="0" fontId="54" fillId="7" borderId="0" applyNumberFormat="0" applyBorder="0" applyAlignment="0" applyProtection="0">
      <alignment vertical="center"/>
    </xf>
    <xf numFmtId="0" fontId="54" fillId="7" borderId="0" applyNumberFormat="0" applyBorder="0" applyAlignment="0" applyProtection="0">
      <alignment vertical="center"/>
    </xf>
    <xf numFmtId="0" fontId="54" fillId="7" borderId="0" applyNumberFormat="0" applyBorder="0" applyAlignment="0" applyProtection="0">
      <alignment vertical="center"/>
    </xf>
    <xf numFmtId="0" fontId="54" fillId="7" borderId="0" applyNumberFormat="0" applyBorder="0" applyAlignment="0" applyProtection="0">
      <alignment vertical="center"/>
    </xf>
    <xf numFmtId="0" fontId="54" fillId="7" borderId="0" applyNumberFormat="0" applyBorder="0" applyAlignment="0" applyProtection="0">
      <alignment vertical="center"/>
    </xf>
    <xf numFmtId="0" fontId="54" fillId="7"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7" fillId="13" borderId="24" applyNumberFormat="0" applyAlignment="0" applyProtection="0">
      <alignment vertical="center"/>
    </xf>
    <xf numFmtId="0" fontId="54" fillId="16" borderId="0" applyNumberFormat="0" applyBorder="0" applyAlignment="0" applyProtection="0">
      <alignment vertical="center"/>
    </xf>
    <xf numFmtId="0" fontId="21" fillId="0" borderId="28" applyNumberFormat="0" applyFill="0" applyAlignment="0" applyProtection="0">
      <alignment vertical="center"/>
    </xf>
    <xf numFmtId="0" fontId="56" fillId="9" borderId="0" applyNumberFormat="0" applyBorder="0" applyAlignment="0" applyProtection="0">
      <alignment vertical="center"/>
    </xf>
    <xf numFmtId="0" fontId="54" fillId="16" borderId="0" applyNumberFormat="0" applyBorder="0" applyAlignment="0" applyProtection="0">
      <alignment vertical="center"/>
    </xf>
    <xf numFmtId="0" fontId="56"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6" fillId="26"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5" fillId="3" borderId="23" applyNumberFormat="0" applyAlignment="0" applyProtection="0">
      <alignment vertical="center"/>
    </xf>
    <xf numFmtId="0" fontId="67" fillId="24"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26" borderId="0" applyNumberFormat="0" applyBorder="0" applyAlignment="0" applyProtection="0">
      <alignment vertical="center"/>
    </xf>
    <xf numFmtId="0" fontId="56" fillId="9" borderId="0" applyNumberFormat="0" applyBorder="0" applyAlignment="0" applyProtection="0">
      <alignment vertical="center"/>
    </xf>
    <xf numFmtId="0" fontId="56" fillId="26"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16"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5" fillId="7" borderId="23" applyNumberFormat="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62" fillId="7" borderId="24" applyNumberFormat="0" applyAlignment="0" applyProtection="0">
      <alignment vertical="center"/>
    </xf>
    <xf numFmtId="0" fontId="54" fillId="9" borderId="0" applyNumberFormat="0" applyBorder="0" applyAlignment="0" applyProtection="0">
      <alignment vertical="center"/>
    </xf>
    <xf numFmtId="0" fontId="62" fillId="7" borderId="24" applyNumberFormat="0" applyAlignment="0" applyProtection="0">
      <alignment vertical="center"/>
    </xf>
    <xf numFmtId="0" fontId="54" fillId="9" borderId="0" applyNumberFormat="0" applyBorder="0" applyAlignment="0" applyProtection="0">
      <alignment vertical="center"/>
    </xf>
    <xf numFmtId="0" fontId="62" fillId="7" borderId="24" applyNumberFormat="0" applyAlignment="0" applyProtection="0">
      <alignment vertical="center"/>
    </xf>
    <xf numFmtId="0" fontId="54" fillId="9"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62" fillId="7" borderId="24" applyNumberFormat="0" applyAlignment="0" applyProtection="0">
      <alignment vertical="center"/>
    </xf>
    <xf numFmtId="0" fontId="56" fillId="26" borderId="0" applyNumberFormat="0" applyBorder="0" applyAlignment="0" applyProtection="0">
      <alignment vertical="center"/>
    </xf>
    <xf numFmtId="0" fontId="62" fillId="7" borderId="24" applyNumberFormat="0" applyAlignment="0" applyProtection="0">
      <alignment vertical="center"/>
    </xf>
    <xf numFmtId="0" fontId="56" fillId="26" borderId="0" applyNumberFormat="0" applyBorder="0" applyAlignment="0" applyProtection="0">
      <alignment vertical="center"/>
    </xf>
    <xf numFmtId="0" fontId="62" fillId="7" borderId="24" applyNumberFormat="0" applyAlignment="0" applyProtection="0">
      <alignment vertical="center"/>
    </xf>
    <xf numFmtId="0" fontId="3" fillId="0" borderId="0">
      <alignment vertical="center"/>
    </xf>
    <xf numFmtId="0" fontId="56" fillId="26" borderId="0" applyNumberFormat="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5" fillId="7" borderId="23" applyNumberFormat="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4" fillId="13" borderId="0" applyNumberFormat="0" applyBorder="0" applyAlignment="0" applyProtection="0">
      <alignment vertical="center"/>
    </xf>
    <xf numFmtId="0" fontId="54" fillId="13" borderId="0" applyNumberFormat="0" applyBorder="0" applyAlignment="0" applyProtection="0">
      <alignment vertical="center"/>
    </xf>
    <xf numFmtId="0" fontId="81" fillId="0" borderId="32" applyNumberFormat="0" applyFill="0" applyAlignment="0" applyProtection="0">
      <alignment vertical="center"/>
    </xf>
    <xf numFmtId="9" fontId="3" fillId="0" borderId="0" applyFont="0" applyFill="0" applyBorder="0" applyAlignment="0" applyProtection="0">
      <alignment vertical="center"/>
    </xf>
    <xf numFmtId="0" fontId="54" fillId="13" borderId="0" applyNumberFormat="0" applyBorder="0" applyAlignment="0" applyProtection="0">
      <alignment vertical="center"/>
    </xf>
    <xf numFmtId="0" fontId="3" fillId="5" borderId="18" applyNumberFormat="0" applyFont="0" applyAlignment="0" applyProtection="0">
      <alignment vertical="center"/>
    </xf>
    <xf numFmtId="0" fontId="54" fillId="13" borderId="0" applyNumberFormat="0" applyBorder="0" applyAlignment="0" applyProtection="0">
      <alignment vertical="center"/>
    </xf>
    <xf numFmtId="0" fontId="3" fillId="5" borderId="18" applyNumberFormat="0" applyFont="0" applyAlignment="0" applyProtection="0">
      <alignment vertical="center"/>
    </xf>
    <xf numFmtId="0" fontId="4" fillId="0" borderId="1">
      <alignment horizontal="distributed" vertical="center" wrapText="1"/>
    </xf>
    <xf numFmtId="0" fontId="54" fillId="13" borderId="0" applyNumberFormat="0" applyBorder="0" applyAlignment="0" applyProtection="0">
      <alignment vertical="center"/>
    </xf>
    <xf numFmtId="0" fontId="4" fillId="0" borderId="1">
      <alignment horizontal="distributed" vertical="center" wrapText="1"/>
    </xf>
    <xf numFmtId="0" fontId="54" fillId="13" borderId="0" applyNumberFormat="0" applyBorder="0" applyAlignment="0" applyProtection="0">
      <alignment vertical="center"/>
    </xf>
    <xf numFmtId="178" fontId="3" fillId="0" borderId="0" applyFont="0" applyFill="0" applyBorder="0" applyAlignment="0" applyProtection="0"/>
    <xf numFmtId="0" fontId="54" fillId="13" borderId="0" applyNumberFormat="0" applyBorder="0" applyAlignment="0" applyProtection="0">
      <alignment vertical="center"/>
    </xf>
    <xf numFmtId="0" fontId="54" fillId="13" borderId="0" applyNumberFormat="0" applyBorder="0" applyAlignment="0" applyProtection="0">
      <alignment vertical="center"/>
    </xf>
    <xf numFmtId="0" fontId="54" fillId="13" borderId="0" applyNumberFormat="0" applyBorder="0" applyAlignment="0" applyProtection="0">
      <alignment vertical="center"/>
    </xf>
    <xf numFmtId="0" fontId="54" fillId="13" borderId="0" applyNumberFormat="0" applyBorder="0" applyAlignment="0" applyProtection="0">
      <alignment vertical="center"/>
    </xf>
    <xf numFmtId="0" fontId="54" fillId="13" borderId="0" applyNumberFormat="0" applyBorder="0" applyAlignment="0" applyProtection="0">
      <alignment vertical="center"/>
    </xf>
    <xf numFmtId="0" fontId="56" fillId="26" borderId="0" applyNumberFormat="0" applyBorder="0" applyAlignment="0" applyProtection="0">
      <alignment vertical="center"/>
    </xf>
    <xf numFmtId="0" fontId="54" fillId="13" borderId="0" applyNumberFormat="0" applyBorder="0" applyAlignment="0" applyProtection="0">
      <alignment vertical="center"/>
    </xf>
    <xf numFmtId="0" fontId="54" fillId="13" borderId="0" applyNumberFormat="0" applyBorder="0" applyAlignment="0" applyProtection="0">
      <alignment vertical="center"/>
    </xf>
    <xf numFmtId="0" fontId="54" fillId="13" borderId="0" applyNumberFormat="0" applyBorder="0" applyAlignment="0" applyProtection="0">
      <alignment vertical="center"/>
    </xf>
    <xf numFmtId="0" fontId="54" fillId="13" borderId="0" applyNumberFormat="0" applyBorder="0" applyAlignment="0" applyProtection="0">
      <alignment vertical="center"/>
    </xf>
    <xf numFmtId="0" fontId="56" fillId="26" borderId="0" applyNumberFormat="0" applyBorder="0" applyAlignment="0" applyProtection="0">
      <alignment vertical="center"/>
    </xf>
    <xf numFmtId="0" fontId="55" fillId="7" borderId="23" applyNumberFormat="0" applyAlignment="0" applyProtection="0">
      <alignment vertical="center"/>
    </xf>
    <xf numFmtId="0" fontId="56" fillId="26" borderId="0" applyNumberFormat="0" applyBorder="0" applyAlignment="0" applyProtection="0">
      <alignment vertical="center"/>
    </xf>
    <xf numFmtId="0" fontId="55" fillId="7" borderId="23" applyNumberFormat="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5" fillId="3" borderId="23" applyNumberFormat="0" applyAlignment="0" applyProtection="0">
      <alignment vertical="center"/>
    </xf>
    <xf numFmtId="0" fontId="3" fillId="0" borderId="0">
      <alignment vertical="center"/>
    </xf>
    <xf numFmtId="0" fontId="75" fillId="0" borderId="30" applyProtection="0">
      <alignment vertical="center"/>
    </xf>
    <xf numFmtId="0" fontId="56" fillId="26" borderId="0" applyNumberFormat="0" applyBorder="0" applyAlignment="0" applyProtection="0">
      <alignment vertical="center"/>
    </xf>
    <xf numFmtId="0" fontId="75" fillId="0" borderId="3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9" fontId="3" fillId="0" borderId="0" applyFont="0" applyFill="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4" fillId="0" borderId="1">
      <alignment horizontal="distributed" vertical="center" wrapText="1"/>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1" fontId="4" fillId="0" borderId="1">
      <alignment vertical="center"/>
      <protection locked="0"/>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178" fontId="3" fillId="0" borderId="0" applyFont="0" applyFill="0" applyBorder="0" applyAlignment="0" applyProtection="0">
      <alignment vertical="center"/>
    </xf>
    <xf numFmtId="0" fontId="3" fillId="0" borderId="0"/>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4" fillId="13" borderId="0" applyNumberFormat="0" applyBorder="0" applyAlignment="0" applyProtection="0">
      <alignment vertical="center"/>
    </xf>
    <xf numFmtId="0" fontId="54" fillId="13" borderId="0" applyNumberFormat="0" applyBorder="0" applyAlignment="0" applyProtection="0">
      <alignment vertical="center"/>
    </xf>
    <xf numFmtId="0" fontId="54" fillId="13" borderId="0" applyNumberFormat="0" applyBorder="0" applyAlignment="0" applyProtection="0">
      <alignment vertical="center"/>
    </xf>
    <xf numFmtId="0" fontId="54" fillId="13" borderId="0" applyNumberFormat="0" applyBorder="0" applyAlignment="0" applyProtection="0">
      <alignment vertical="center"/>
    </xf>
    <xf numFmtId="0" fontId="54" fillId="13" borderId="0" applyNumberFormat="0" applyBorder="0" applyAlignment="0" applyProtection="0">
      <alignment vertical="center"/>
    </xf>
    <xf numFmtId="0" fontId="54" fillId="13" borderId="0" applyNumberFormat="0" applyBorder="0" applyAlignment="0" applyProtection="0">
      <alignment vertical="center"/>
    </xf>
    <xf numFmtId="0" fontId="56" fillId="26" borderId="0" applyNumberFormat="0" applyBorder="0" applyAlignment="0" applyProtection="0">
      <alignment vertical="center"/>
    </xf>
    <xf numFmtId="0" fontId="56" fillId="26" borderId="0" applyNumberFormat="0" applyBorder="0" applyAlignment="0" applyProtection="0">
      <alignment vertical="center"/>
    </xf>
    <xf numFmtId="0" fontId="54" fillId="13" borderId="0" applyNumberFormat="0" applyBorder="0" applyAlignment="0" applyProtection="0">
      <alignment vertical="center"/>
    </xf>
    <xf numFmtId="0" fontId="54" fillId="13" borderId="0" applyNumberFormat="0" applyBorder="0" applyAlignment="0" applyProtection="0">
      <alignment vertical="center"/>
    </xf>
    <xf numFmtId="0" fontId="56" fillId="20" borderId="0" applyNumberFormat="0" applyBorder="0" applyAlignment="0" applyProtection="0">
      <alignment vertical="center"/>
    </xf>
    <xf numFmtId="0" fontId="56" fillId="7" borderId="0" applyNumberFormat="0" applyBorder="0" applyAlignment="0" applyProtection="0">
      <alignment vertical="center"/>
    </xf>
    <xf numFmtId="0" fontId="56" fillId="17" borderId="0" applyNumberFormat="0" applyBorder="0" applyAlignment="0" applyProtection="0">
      <alignment vertical="center"/>
    </xf>
    <xf numFmtId="0" fontId="69" fillId="8" borderId="0" applyNumberFormat="0" applyBorder="0" applyAlignment="0" applyProtection="0">
      <alignment vertical="center"/>
    </xf>
    <xf numFmtId="0" fontId="56" fillId="25" borderId="0" applyNumberFormat="0" applyBorder="0" applyAlignment="0" applyProtection="0">
      <alignment vertical="center"/>
    </xf>
    <xf numFmtId="191" fontId="82" fillId="0" borderId="0" applyFill="0" applyBorder="0" applyAlignment="0">
      <alignment vertical="center"/>
    </xf>
    <xf numFmtId="191" fontId="82" fillId="0" borderId="0" applyFill="0" applyBorder="0" applyAlignment="0"/>
    <xf numFmtId="0" fontId="72" fillId="0" borderId="25" applyNumberFormat="0" applyFill="0" applyAlignment="0" applyProtection="0">
      <alignment vertical="center"/>
    </xf>
    <xf numFmtId="191" fontId="82" fillId="0" borderId="0" applyFill="0" applyBorder="0" applyAlignment="0">
      <alignment vertical="center"/>
    </xf>
    <xf numFmtId="191" fontId="82" fillId="0" borderId="0" applyFill="0" applyBorder="0" applyAlignment="0">
      <alignment vertical="center"/>
    </xf>
    <xf numFmtId="191" fontId="82" fillId="0" borderId="0" applyFill="0" applyBorder="0" applyAlignment="0">
      <alignment vertical="center"/>
    </xf>
    <xf numFmtId="41" fontId="3" fillId="0" borderId="0" applyFont="0" applyFill="0" applyBorder="0" applyAlignment="0" applyProtection="0">
      <alignment vertical="center"/>
    </xf>
    <xf numFmtId="41" fontId="64" fillId="0" borderId="0" applyFont="0" applyFill="0" applyBorder="0" applyAlignment="0" applyProtection="0"/>
    <xf numFmtId="41" fontId="3" fillId="0" borderId="0" applyFont="0" applyFill="0" applyBorder="0" applyAlignment="0" applyProtection="0">
      <alignment vertical="center"/>
    </xf>
    <xf numFmtId="182" fontId="74" fillId="0" borderId="0">
      <alignment vertical="center"/>
    </xf>
    <xf numFmtId="193" fontId="3" fillId="0" borderId="0" applyFont="0" applyFill="0" applyBorder="0" applyAlignment="0" applyProtection="0">
      <alignment vertical="center"/>
    </xf>
    <xf numFmtId="0" fontId="3" fillId="5" borderId="18" applyNumberFormat="0" applyFont="0" applyAlignment="0" applyProtection="0">
      <alignment vertical="center"/>
    </xf>
    <xf numFmtId="180" fontId="3" fillId="0" borderId="0" applyFont="0" applyFill="0" applyBorder="0" applyAlignment="0" applyProtection="0">
      <alignment vertical="center"/>
    </xf>
    <xf numFmtId="0" fontId="3" fillId="5" borderId="18" applyNumberFormat="0" applyFont="0" applyAlignment="0" applyProtection="0">
      <alignment vertical="center"/>
    </xf>
    <xf numFmtId="180" fontId="64" fillId="0" borderId="0" applyFont="0" applyFill="0" applyBorder="0" applyAlignment="0" applyProtection="0"/>
    <xf numFmtId="180" fontId="3" fillId="0" borderId="0" applyFont="0" applyFill="0" applyBorder="0" applyAlignment="0" applyProtection="0">
      <alignment vertical="center"/>
    </xf>
    <xf numFmtId="0" fontId="57" fillId="13" borderId="24" applyNumberFormat="0" applyAlignment="0" applyProtection="0">
      <alignment vertical="center"/>
    </xf>
    <xf numFmtId="0" fontId="54" fillId="9" borderId="0" applyNumberFormat="0" applyBorder="0" applyAlignment="0" applyProtection="0">
      <alignment vertical="center"/>
    </xf>
    <xf numFmtId="185" fontId="3" fillId="0" borderId="0" applyFont="0" applyFill="0" applyBorder="0" applyAlignment="0" applyProtection="0">
      <alignment vertical="center"/>
    </xf>
    <xf numFmtId="186" fontId="74" fillId="0" borderId="0"/>
    <xf numFmtId="186" fontId="74" fillId="0" borderId="0">
      <alignment vertical="center"/>
    </xf>
    <xf numFmtId="186" fontId="74" fillId="0" borderId="0">
      <alignment vertical="center"/>
    </xf>
    <xf numFmtId="186" fontId="74" fillId="0" borderId="0">
      <alignment vertical="center"/>
    </xf>
    <xf numFmtId="0" fontId="75" fillId="0" borderId="0" applyProtection="0">
      <alignment vertical="center"/>
    </xf>
    <xf numFmtId="0" fontId="75" fillId="0" borderId="0" applyProtection="0"/>
    <xf numFmtId="0" fontId="75" fillId="0" borderId="0" applyProtection="0">
      <alignment vertical="center"/>
    </xf>
    <xf numFmtId="0" fontId="75" fillId="0" borderId="0" applyProtection="0">
      <alignment vertical="center"/>
    </xf>
    <xf numFmtId="0" fontId="75" fillId="0" borderId="0" applyProtection="0">
      <alignment vertical="center"/>
    </xf>
    <xf numFmtId="184" fontId="74" fillId="0" borderId="0">
      <alignment vertical="center"/>
    </xf>
    <xf numFmtId="184" fontId="74" fillId="0" borderId="0">
      <alignment vertical="center"/>
    </xf>
    <xf numFmtId="1" fontId="4" fillId="0" borderId="1">
      <alignment vertical="center"/>
      <protection locked="0"/>
    </xf>
    <xf numFmtId="184" fontId="74" fillId="0" borderId="0">
      <alignment vertical="center"/>
    </xf>
    <xf numFmtId="2" fontId="75" fillId="0" borderId="0" applyProtection="0"/>
    <xf numFmtId="2" fontId="75" fillId="0" borderId="0" applyProtection="0">
      <alignment vertical="center"/>
    </xf>
    <xf numFmtId="2" fontId="75" fillId="0" borderId="0" applyProtection="0">
      <alignment vertical="center"/>
    </xf>
    <xf numFmtId="0" fontId="71" fillId="0" borderId="33" applyNumberFormat="0" applyAlignment="0" applyProtection="0">
      <alignment horizontal="left" vertical="center"/>
    </xf>
    <xf numFmtId="0" fontId="71" fillId="0" borderId="33" applyNumberFormat="0" applyAlignment="0" applyProtection="0">
      <alignment horizontal="left" vertical="center"/>
    </xf>
    <xf numFmtId="0" fontId="3" fillId="5" borderId="18" applyNumberFormat="0" applyFont="0" applyAlignment="0" applyProtection="0">
      <alignment vertical="center"/>
    </xf>
    <xf numFmtId="0" fontId="71" fillId="0" borderId="33" applyNumberFormat="0" applyAlignment="0" applyProtection="0">
      <alignment horizontal="left" vertical="center"/>
    </xf>
    <xf numFmtId="0" fontId="71" fillId="0" borderId="33" applyNumberFormat="0" applyAlignment="0" applyProtection="0">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1" fontId="4" fillId="0" borderId="1">
      <alignment vertical="center"/>
      <protection locked="0"/>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3" fillId="5" borderId="18" applyNumberFormat="0" applyFont="0" applyAlignment="0" applyProtection="0">
      <alignmen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71" fillId="0" borderId="17">
      <alignment horizontal="left" vertical="center"/>
    </xf>
    <xf numFmtId="0" fontId="83" fillId="0" borderId="0" applyProtection="0">
      <alignment vertical="center"/>
    </xf>
    <xf numFmtId="0" fontId="83" fillId="0" borderId="0" applyProtection="0"/>
    <xf numFmtId="0" fontId="83" fillId="0" borderId="0" applyProtection="0">
      <alignment vertical="center"/>
    </xf>
    <xf numFmtId="0" fontId="83" fillId="0" borderId="0" applyProtection="0">
      <alignment vertical="center"/>
    </xf>
    <xf numFmtId="0" fontId="55" fillId="7" borderId="23" applyNumberFormat="0" applyAlignment="0" applyProtection="0">
      <alignment vertical="center"/>
    </xf>
    <xf numFmtId="0" fontId="83" fillId="0" borderId="0" applyProtection="0">
      <alignment vertical="center"/>
    </xf>
    <xf numFmtId="0" fontId="71" fillId="0" borderId="0" applyProtection="0">
      <alignment vertical="center"/>
    </xf>
    <xf numFmtId="0" fontId="71" fillId="0" borderId="0" applyProtection="0"/>
    <xf numFmtId="0" fontId="71" fillId="0" borderId="0" applyProtection="0">
      <alignment vertical="center"/>
    </xf>
    <xf numFmtId="0" fontId="71" fillId="0" borderId="0" applyProtection="0">
      <alignment vertical="center"/>
    </xf>
    <xf numFmtId="0" fontId="57" fillId="13" borderId="24" applyNumberFormat="0" applyAlignment="0" applyProtection="0">
      <alignment vertical="center"/>
    </xf>
    <xf numFmtId="0" fontId="55" fillId="3" borderId="23" applyNumberFormat="0" applyAlignment="0" applyProtection="0">
      <alignment vertical="center"/>
    </xf>
    <xf numFmtId="0" fontId="71" fillId="0" borderId="0" applyProtection="0">
      <alignment vertical="center"/>
    </xf>
    <xf numFmtId="37" fontId="77" fillId="0" borderId="0">
      <alignment vertical="center"/>
    </xf>
    <xf numFmtId="37" fontId="77" fillId="0" borderId="0">
      <alignment vertical="center"/>
    </xf>
    <xf numFmtId="0" fontId="95" fillId="0" borderId="0"/>
    <xf numFmtId="1" fontId="64" fillId="0" borderId="0">
      <alignment vertical="center"/>
    </xf>
    <xf numFmtId="0" fontId="75" fillId="0" borderId="30" applyProtection="0">
      <alignment vertical="center"/>
    </xf>
    <xf numFmtId="0" fontId="75" fillId="0" borderId="30" applyProtection="0">
      <alignment vertical="center"/>
    </xf>
    <xf numFmtId="0" fontId="21" fillId="0" borderId="27" applyNumberFormat="0" applyFill="0" applyAlignment="0" applyProtection="0">
      <alignment vertical="center"/>
    </xf>
    <xf numFmtId="0" fontId="75" fillId="0" borderId="30" applyProtection="0">
      <alignment vertical="center"/>
    </xf>
    <xf numFmtId="0" fontId="75" fillId="0" borderId="30" applyProtection="0"/>
    <xf numFmtId="0" fontId="75" fillId="0" borderId="30" applyProtection="0"/>
    <xf numFmtId="0" fontId="75" fillId="0" borderId="30" applyProtection="0"/>
    <xf numFmtId="0" fontId="73" fillId="0" borderId="29" applyNumberFormat="0" applyFill="0" applyAlignment="0" applyProtection="0">
      <alignment vertical="center"/>
    </xf>
    <xf numFmtId="0" fontId="75" fillId="0" borderId="30" applyProtection="0"/>
    <xf numFmtId="0" fontId="75" fillId="0" borderId="30" applyProtection="0"/>
    <xf numFmtId="0" fontId="75" fillId="0" borderId="30" applyProtection="0"/>
    <xf numFmtId="0" fontId="75" fillId="0" borderId="30" applyProtection="0"/>
    <xf numFmtId="0" fontId="75" fillId="0" borderId="30" applyProtection="0"/>
    <xf numFmtId="0" fontId="75" fillId="0" borderId="30" applyProtection="0"/>
    <xf numFmtId="0" fontId="75" fillId="0" borderId="30" applyProtection="0"/>
    <xf numFmtId="0" fontId="75" fillId="0" borderId="30" applyProtection="0"/>
    <xf numFmtId="0" fontId="75" fillId="0" borderId="30" applyProtection="0"/>
    <xf numFmtId="0" fontId="75" fillId="0" borderId="30" applyProtection="0"/>
    <xf numFmtId="0" fontId="75" fillId="0" borderId="30" applyProtection="0">
      <alignment vertical="center"/>
    </xf>
    <xf numFmtId="0" fontId="75" fillId="0" borderId="30" applyProtection="0">
      <alignment vertical="center"/>
    </xf>
    <xf numFmtId="0" fontId="75" fillId="0" borderId="30" applyProtection="0">
      <alignment vertical="center"/>
    </xf>
    <xf numFmtId="0" fontId="75" fillId="0" borderId="30" applyProtection="0">
      <alignment vertical="center"/>
    </xf>
    <xf numFmtId="0" fontId="12" fillId="0" borderId="0"/>
    <xf numFmtId="0" fontId="75" fillId="0" borderId="30" applyProtection="0">
      <alignment vertical="center"/>
    </xf>
    <xf numFmtId="0" fontId="75" fillId="0" borderId="30" applyProtection="0">
      <alignment vertical="center"/>
    </xf>
    <xf numFmtId="0" fontId="75" fillId="0" borderId="30" applyProtection="0">
      <alignment vertical="center"/>
    </xf>
    <xf numFmtId="0" fontId="75" fillId="0" borderId="30" applyProtection="0">
      <alignment vertical="center"/>
    </xf>
    <xf numFmtId="0" fontId="75" fillId="0" borderId="30" applyProtection="0">
      <alignment vertical="center"/>
    </xf>
    <xf numFmtId="0" fontId="75" fillId="0" borderId="30" applyProtection="0">
      <alignment vertical="center"/>
    </xf>
    <xf numFmtId="0" fontId="75" fillId="0" borderId="30" applyProtection="0">
      <alignment vertical="center"/>
    </xf>
    <xf numFmtId="0" fontId="75" fillId="0" borderId="30" applyProtection="0">
      <alignment vertical="center"/>
    </xf>
    <xf numFmtId="0" fontId="75" fillId="0" borderId="30" applyProtection="0">
      <alignment vertical="center"/>
    </xf>
    <xf numFmtId="0" fontId="75" fillId="0" borderId="30" applyProtection="0">
      <alignment vertical="center"/>
    </xf>
    <xf numFmtId="0" fontId="75" fillId="0" borderId="30" applyProtection="0">
      <alignment vertical="center"/>
    </xf>
    <xf numFmtId="0" fontId="75" fillId="0" borderId="30" applyProtection="0">
      <alignment vertical="center"/>
    </xf>
    <xf numFmtId="0" fontId="75" fillId="0" borderId="3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0" fontId="42" fillId="0" borderId="0" applyNumberForma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56" fillId="16" borderId="0" applyNumberFormat="0" applyBorder="0" applyAlignment="0" applyProtection="0">
      <alignment vertical="center"/>
    </xf>
    <xf numFmtId="0" fontId="3" fillId="0" borderId="0"/>
    <xf numFmtId="0" fontId="3" fillId="0" borderId="0">
      <alignment vertical="center"/>
    </xf>
    <xf numFmtId="9" fontId="3" fillId="0" borderId="0" applyFont="0" applyFill="0" applyBorder="0" applyAlignment="0" applyProtection="0"/>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alignment vertical="center"/>
    </xf>
    <xf numFmtId="179" fontId="4" fillId="0" borderId="1">
      <alignment vertical="center"/>
      <protection locked="0"/>
    </xf>
    <xf numFmtId="9" fontId="3" fillId="0" borderId="0" applyFont="0" applyFill="0" applyBorder="0" applyAlignment="0" applyProtection="0"/>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alignment vertical="center"/>
    </xf>
    <xf numFmtId="0" fontId="57" fillId="13" borderId="24" applyNumberFormat="0" applyAlignment="0" applyProtection="0">
      <alignment vertical="center"/>
    </xf>
    <xf numFmtId="9" fontId="3" fillId="0" borderId="0" applyFont="0" applyFill="0" applyBorder="0" applyAlignment="0" applyProtection="0"/>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0" fontId="62" fillId="3" borderId="24" applyNumberFormat="0" applyAlignment="0" applyProtection="0">
      <alignment vertical="center"/>
    </xf>
    <xf numFmtId="9" fontId="12" fillId="0" borderId="0" applyFont="0" applyFill="0" applyBorder="0" applyAlignment="0" applyProtection="0">
      <alignment vertical="center"/>
    </xf>
    <xf numFmtId="9" fontId="3" fillId="0" borderId="0" applyFont="0" applyFill="0" applyBorder="0" applyAlignment="0" applyProtection="0">
      <alignment vertical="center"/>
    </xf>
    <xf numFmtId="9" fontId="12" fillId="0" borderId="0" applyFont="0" applyFill="0" applyBorder="0" applyAlignment="0" applyProtection="0">
      <alignment vertical="center"/>
    </xf>
    <xf numFmtId="0" fontId="3" fillId="5" borderId="18" applyNumberFormat="0" applyFont="0" applyAlignment="0" applyProtection="0">
      <alignment vertical="center"/>
    </xf>
    <xf numFmtId="178" fontId="3" fillId="0" borderId="0" applyFont="0" applyFill="0" applyBorder="0" applyAlignment="0" applyProtection="0"/>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12" fillId="0" borderId="0" applyFont="0" applyFill="0" applyBorder="0" applyAlignment="0" applyProtection="0">
      <alignment vertical="center"/>
    </xf>
    <xf numFmtId="9" fontId="3" fillId="0" borderId="0" applyFont="0" applyFill="0" applyBorder="0" applyAlignment="0" applyProtection="0">
      <alignment vertical="center"/>
    </xf>
    <xf numFmtId="9" fontId="12"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alignment vertical="center"/>
    </xf>
    <xf numFmtId="9" fontId="12"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xf numFmtId="0" fontId="3" fillId="0" borderId="0"/>
    <xf numFmtId="9" fontId="95" fillId="0" borderId="0" applyFont="0" applyFill="0" applyBorder="0" applyAlignment="0" applyProtection="0">
      <alignment vertical="center"/>
    </xf>
    <xf numFmtId="0" fontId="3" fillId="0" borderId="0"/>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5" borderId="18" applyNumberFormat="0" applyFont="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178" fontId="3" fillId="0" borderId="0" applyFont="0" applyFill="0" applyBorder="0" applyAlignment="0" applyProtection="0"/>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9" fontId="3" fillId="0" borderId="0" applyFont="0" applyFill="0" applyBorder="0" applyAlignment="0" applyProtection="0">
      <alignment vertical="center"/>
    </xf>
    <xf numFmtId="0" fontId="3" fillId="5" borderId="18" applyNumberFormat="0" applyFont="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12" fillId="0" borderId="0" applyFont="0" applyFill="0" applyBorder="0" applyAlignment="0" applyProtection="0">
      <alignment vertical="center"/>
    </xf>
    <xf numFmtId="9" fontId="3" fillId="0" borderId="0" applyFont="0" applyFill="0" applyBorder="0" applyAlignment="0" applyProtection="0">
      <alignment vertical="center"/>
    </xf>
    <xf numFmtId="9" fontId="12"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12" fillId="0" borderId="0" applyFont="0" applyFill="0" applyBorder="0" applyAlignment="0" applyProtection="0">
      <alignment vertical="center"/>
    </xf>
    <xf numFmtId="9" fontId="3" fillId="0" borderId="0" applyFont="0" applyFill="0" applyBorder="0" applyAlignment="0" applyProtection="0">
      <alignment vertical="center"/>
    </xf>
    <xf numFmtId="9" fontId="12" fillId="0" borderId="0" applyFont="0" applyFill="0" applyBorder="0" applyAlignment="0" applyProtection="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73" fillId="0" borderId="29" applyNumberFormat="0" applyFill="0" applyAlignment="0" applyProtection="0">
      <alignment vertical="center"/>
    </xf>
    <xf numFmtId="0" fontId="73" fillId="0" borderId="29" applyNumberFormat="0" applyFill="0" applyAlignment="0" applyProtection="0">
      <alignment vertical="center"/>
    </xf>
    <xf numFmtId="178" fontId="3" fillId="0" borderId="0" applyFont="0" applyFill="0" applyBorder="0" applyAlignment="0" applyProtection="0">
      <alignment vertical="center"/>
    </xf>
    <xf numFmtId="0" fontId="73" fillId="0" borderId="29" applyNumberFormat="0" applyFill="0" applyAlignment="0" applyProtection="0">
      <alignment vertical="center"/>
    </xf>
    <xf numFmtId="0" fontId="73" fillId="0" borderId="29" applyNumberFormat="0" applyFill="0" applyAlignment="0" applyProtection="0">
      <alignment vertical="center"/>
    </xf>
    <xf numFmtId="0" fontId="73" fillId="0" borderId="29" applyNumberFormat="0" applyFill="0" applyAlignment="0" applyProtection="0">
      <alignment vertical="center"/>
    </xf>
    <xf numFmtId="0" fontId="81" fillId="0" borderId="32" applyNumberFormat="0" applyFill="0" applyAlignment="0" applyProtection="0">
      <alignment vertical="center"/>
    </xf>
    <xf numFmtId="178" fontId="3" fillId="0" borderId="0" applyFont="0" applyFill="0" applyBorder="0" applyAlignment="0" applyProtection="0">
      <alignment vertical="center"/>
    </xf>
    <xf numFmtId="0" fontId="81" fillId="0" borderId="32" applyNumberFormat="0" applyFill="0" applyAlignment="0" applyProtection="0">
      <alignment vertical="center"/>
    </xf>
    <xf numFmtId="0" fontId="81" fillId="0" borderId="32" applyNumberFormat="0" applyFill="0" applyAlignment="0" applyProtection="0">
      <alignment vertical="center"/>
    </xf>
    <xf numFmtId="0" fontId="81" fillId="0" borderId="32" applyNumberFormat="0" applyFill="0" applyAlignment="0" applyProtection="0">
      <alignment vertical="center"/>
    </xf>
    <xf numFmtId="0" fontId="73" fillId="0" borderId="29" applyNumberFormat="0" applyFill="0" applyAlignment="0" applyProtection="0">
      <alignment vertical="center"/>
    </xf>
    <xf numFmtId="0" fontId="56" fillId="17" borderId="0" applyNumberFormat="0" applyBorder="0" applyAlignment="0" applyProtection="0">
      <alignment vertical="center"/>
    </xf>
    <xf numFmtId="0" fontId="81" fillId="0" borderId="32" applyNumberFormat="0" applyFill="0" applyAlignment="0" applyProtection="0">
      <alignment vertical="center"/>
    </xf>
    <xf numFmtId="0" fontId="56" fillId="17" borderId="0" applyNumberFormat="0" applyBorder="0" applyAlignment="0" applyProtection="0">
      <alignment vertical="center"/>
    </xf>
    <xf numFmtId="178" fontId="3" fillId="0" borderId="0" applyFont="0" applyFill="0" applyBorder="0" applyAlignment="0" applyProtection="0"/>
    <xf numFmtId="0" fontId="81" fillId="0" borderId="32" applyNumberFormat="0" applyFill="0" applyAlignment="0" applyProtection="0">
      <alignment vertical="center"/>
    </xf>
    <xf numFmtId="0" fontId="81" fillId="0" borderId="32" applyNumberFormat="0" applyFill="0" applyAlignment="0" applyProtection="0">
      <alignment vertical="center"/>
    </xf>
    <xf numFmtId="178" fontId="3" fillId="0" borderId="0" applyFont="0" applyFill="0" applyBorder="0" applyAlignment="0" applyProtection="0">
      <alignment vertical="center"/>
    </xf>
    <xf numFmtId="0" fontId="73" fillId="0" borderId="29" applyNumberFormat="0" applyFill="0" applyAlignment="0" applyProtection="0">
      <alignment vertical="center"/>
    </xf>
    <xf numFmtId="0" fontId="73" fillId="0" borderId="29" applyNumberFormat="0" applyFill="0" applyAlignment="0" applyProtection="0">
      <alignment vertical="center"/>
    </xf>
    <xf numFmtId="0" fontId="73" fillId="0" borderId="29" applyNumberFormat="0" applyFill="0" applyAlignment="0" applyProtection="0">
      <alignment vertical="center"/>
    </xf>
    <xf numFmtId="0" fontId="56" fillId="17" borderId="0" applyNumberFormat="0" applyBorder="0" applyAlignment="0" applyProtection="0">
      <alignment vertical="center"/>
    </xf>
    <xf numFmtId="0" fontId="73" fillId="0" borderId="29" applyNumberFormat="0" applyFill="0" applyAlignment="0" applyProtection="0">
      <alignment vertical="center"/>
    </xf>
    <xf numFmtId="0" fontId="73" fillId="0" borderId="29" applyNumberFormat="0" applyFill="0" applyAlignment="0" applyProtection="0">
      <alignment vertical="center"/>
    </xf>
    <xf numFmtId="0" fontId="73" fillId="0" borderId="29" applyNumberFormat="0" applyFill="0" applyAlignment="0" applyProtection="0">
      <alignment vertical="center"/>
    </xf>
    <xf numFmtId="178" fontId="3" fillId="0" borderId="0" applyFont="0" applyFill="0" applyBorder="0" applyAlignment="0" applyProtection="0">
      <alignment vertical="center"/>
    </xf>
    <xf numFmtId="0" fontId="73" fillId="0" borderId="29" applyNumberFormat="0" applyFill="0" applyAlignment="0" applyProtection="0">
      <alignment vertical="center"/>
    </xf>
    <xf numFmtId="0" fontId="3" fillId="0" borderId="0"/>
    <xf numFmtId="0" fontId="73" fillId="0" borderId="29" applyNumberFormat="0" applyFill="0" applyAlignment="0" applyProtection="0">
      <alignment vertical="center"/>
    </xf>
    <xf numFmtId="0" fontId="73" fillId="0" borderId="29" applyNumberFormat="0" applyFill="0" applyAlignment="0" applyProtection="0">
      <alignment vertical="center"/>
    </xf>
    <xf numFmtId="0" fontId="73" fillId="0" borderId="29" applyNumberFormat="0" applyFill="0" applyAlignment="0" applyProtection="0">
      <alignment vertical="center"/>
    </xf>
    <xf numFmtId="0" fontId="3" fillId="0" borderId="0"/>
    <xf numFmtId="0" fontId="73" fillId="0" borderId="29" applyNumberFormat="0" applyFill="0" applyAlignment="0" applyProtection="0">
      <alignment vertical="center"/>
    </xf>
    <xf numFmtId="0" fontId="81" fillId="0" borderId="32" applyNumberFormat="0" applyFill="0" applyAlignment="0" applyProtection="0">
      <alignment vertical="center"/>
    </xf>
    <xf numFmtId="0" fontId="81" fillId="0" borderId="32" applyNumberFormat="0" applyFill="0" applyAlignment="0" applyProtection="0">
      <alignment vertical="center"/>
    </xf>
    <xf numFmtId="0" fontId="81" fillId="0" borderId="32" applyNumberFormat="0" applyFill="0" applyAlignment="0" applyProtection="0">
      <alignment vertical="center"/>
    </xf>
    <xf numFmtId="0" fontId="84" fillId="0" borderId="32" applyNumberFormat="0" applyFill="0" applyAlignment="0" applyProtection="0">
      <alignment vertical="center"/>
    </xf>
    <xf numFmtId="0" fontId="85"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66" fillId="0" borderId="0">
      <alignment horizontal="centerContinuous" vertical="center"/>
    </xf>
    <xf numFmtId="0" fontId="66" fillId="0" borderId="0">
      <alignment horizontal="centerContinuous" vertical="center"/>
    </xf>
    <xf numFmtId="0" fontId="62" fillId="7" borderId="24" applyNumberFormat="0" applyAlignment="0" applyProtection="0">
      <alignment vertical="center"/>
    </xf>
    <xf numFmtId="0" fontId="66" fillId="0" borderId="0">
      <alignment horizontal="centerContinuous" vertical="center"/>
    </xf>
    <xf numFmtId="0" fontId="59" fillId="0" borderId="25" applyNumberFormat="0" applyFill="0" applyAlignment="0" applyProtection="0">
      <alignment vertical="center"/>
    </xf>
    <xf numFmtId="0" fontId="59" fillId="0" borderId="25" applyNumberFormat="0" applyFill="0" applyAlignment="0" applyProtection="0">
      <alignment vertical="center"/>
    </xf>
    <xf numFmtId="0" fontId="59" fillId="0" borderId="25" applyNumberFormat="0" applyFill="0" applyAlignment="0" applyProtection="0">
      <alignment vertical="center"/>
    </xf>
    <xf numFmtId="0" fontId="59" fillId="0" borderId="25" applyNumberFormat="0" applyFill="0" applyAlignment="0" applyProtection="0">
      <alignment vertical="center"/>
    </xf>
    <xf numFmtId="0" fontId="59" fillId="0" borderId="25" applyNumberFormat="0" applyFill="0" applyAlignment="0" applyProtection="0">
      <alignment vertical="center"/>
    </xf>
    <xf numFmtId="0" fontId="72" fillId="0" borderId="25" applyNumberFormat="0" applyFill="0" applyAlignment="0" applyProtection="0">
      <alignment vertical="center"/>
    </xf>
    <xf numFmtId="0" fontId="72" fillId="0" borderId="25" applyNumberFormat="0" applyFill="0" applyAlignment="0" applyProtection="0">
      <alignment vertical="center"/>
    </xf>
    <xf numFmtId="0" fontId="72" fillId="0" borderId="25" applyNumberFormat="0" applyFill="0" applyAlignment="0" applyProtection="0">
      <alignment vertical="center"/>
    </xf>
    <xf numFmtId="0" fontId="59" fillId="0" borderId="25" applyNumberFormat="0" applyFill="0" applyAlignment="0" applyProtection="0">
      <alignment vertical="center"/>
    </xf>
    <xf numFmtId="0" fontId="72" fillId="0" borderId="25" applyNumberFormat="0" applyFill="0" applyAlignment="0" applyProtection="0">
      <alignment vertical="center"/>
    </xf>
    <xf numFmtId="0" fontId="59" fillId="0" borderId="25" applyNumberFormat="0" applyFill="0" applyAlignment="0" applyProtection="0">
      <alignment vertical="center"/>
    </xf>
    <xf numFmtId="0" fontId="3" fillId="5" borderId="18" applyNumberFormat="0" applyFont="0" applyAlignment="0" applyProtection="0">
      <alignment vertical="center"/>
    </xf>
    <xf numFmtId="0" fontId="59" fillId="0" borderId="25" applyNumberFormat="0" applyFill="0" applyAlignment="0" applyProtection="0">
      <alignment vertical="center"/>
    </xf>
    <xf numFmtId="0" fontId="3" fillId="5" borderId="18" applyNumberFormat="0" applyFont="0" applyAlignment="0" applyProtection="0">
      <alignment vertical="center"/>
    </xf>
    <xf numFmtId="0" fontId="59" fillId="0" borderId="25" applyNumberFormat="0" applyFill="0" applyAlignment="0" applyProtection="0">
      <alignment vertical="center"/>
    </xf>
    <xf numFmtId="0" fontId="3" fillId="5" borderId="18" applyNumberFormat="0" applyFont="0" applyAlignment="0" applyProtection="0">
      <alignment vertical="center"/>
    </xf>
    <xf numFmtId="0" fontId="59" fillId="0" borderId="25" applyNumberFormat="0" applyFill="0" applyAlignment="0" applyProtection="0">
      <alignment vertical="center"/>
    </xf>
    <xf numFmtId="0" fontId="59" fillId="0" borderId="25" applyNumberFormat="0" applyFill="0" applyAlignment="0" applyProtection="0">
      <alignment vertical="center"/>
    </xf>
    <xf numFmtId="0" fontId="59" fillId="0" borderId="25" applyNumberFormat="0" applyFill="0" applyAlignment="0" applyProtection="0">
      <alignment vertical="center"/>
    </xf>
    <xf numFmtId="0" fontId="57" fillId="13" borderId="24" applyNumberFormat="0" applyAlignment="0" applyProtection="0">
      <alignment vertical="center"/>
    </xf>
    <xf numFmtId="0" fontId="56" fillId="17" borderId="0" applyNumberFormat="0" applyBorder="0" applyAlignment="0" applyProtection="0">
      <alignment vertical="center"/>
    </xf>
    <xf numFmtId="0" fontId="59" fillId="0" borderId="25" applyNumberFormat="0" applyFill="0" applyAlignment="0" applyProtection="0">
      <alignment vertical="center"/>
    </xf>
    <xf numFmtId="0" fontId="3" fillId="5" borderId="18" applyNumberFormat="0" applyFont="0" applyAlignment="0" applyProtection="0">
      <alignment vertical="center"/>
    </xf>
    <xf numFmtId="1" fontId="4" fillId="0" borderId="1">
      <alignment vertical="center"/>
      <protection locked="0"/>
    </xf>
    <xf numFmtId="0" fontId="59" fillId="0" borderId="25" applyNumberFormat="0" applyFill="0" applyAlignment="0" applyProtection="0">
      <alignment vertical="center"/>
    </xf>
    <xf numFmtId="1" fontId="4" fillId="0" borderId="1">
      <alignment vertical="center"/>
      <protection locked="0"/>
    </xf>
    <xf numFmtId="0" fontId="3" fillId="0" borderId="0"/>
    <xf numFmtId="0" fontId="59" fillId="0" borderId="25" applyNumberFormat="0" applyFill="0" applyAlignment="0" applyProtection="0">
      <alignment vertical="center"/>
    </xf>
    <xf numFmtId="0" fontId="59" fillId="0" borderId="25" applyNumberFormat="0" applyFill="0" applyAlignment="0" applyProtection="0">
      <alignment vertical="center"/>
    </xf>
    <xf numFmtId="1" fontId="4" fillId="0" borderId="1">
      <alignment vertical="center"/>
      <protection locked="0"/>
    </xf>
    <xf numFmtId="0" fontId="59" fillId="0" borderId="25" applyNumberFormat="0" applyFill="0" applyAlignment="0" applyProtection="0">
      <alignment vertical="center"/>
    </xf>
    <xf numFmtId="1" fontId="4" fillId="0" borderId="1">
      <alignment vertical="center"/>
      <protection locked="0"/>
    </xf>
    <xf numFmtId="0" fontId="59" fillId="0" borderId="25" applyNumberFormat="0" applyFill="0" applyAlignment="0" applyProtection="0">
      <alignment vertical="center"/>
    </xf>
    <xf numFmtId="1" fontId="4" fillId="0" borderId="1">
      <alignment vertical="center"/>
      <protection locked="0"/>
    </xf>
    <xf numFmtId="0" fontId="54" fillId="9" borderId="0" applyNumberFormat="0" applyBorder="0" applyAlignment="0" applyProtection="0">
      <alignment vertical="center"/>
    </xf>
    <xf numFmtId="0" fontId="3" fillId="0" borderId="0"/>
    <xf numFmtId="0" fontId="59" fillId="0" borderId="25" applyNumberFormat="0" applyFill="0" applyAlignment="0" applyProtection="0">
      <alignment vertical="center"/>
    </xf>
    <xf numFmtId="0" fontId="72" fillId="0" borderId="25" applyNumberFormat="0" applyFill="0" applyAlignment="0" applyProtection="0">
      <alignment vertical="center"/>
    </xf>
    <xf numFmtId="1" fontId="4" fillId="0" borderId="1">
      <alignment vertical="center"/>
      <protection locked="0"/>
    </xf>
    <xf numFmtId="0" fontId="72" fillId="0" borderId="25" applyNumberFormat="0" applyFill="0" applyAlignment="0" applyProtection="0">
      <alignment vertical="center"/>
    </xf>
    <xf numFmtId="0" fontId="72" fillId="0" borderId="25" applyNumberFormat="0" applyFill="0" applyAlignment="0" applyProtection="0">
      <alignment vertical="center"/>
    </xf>
    <xf numFmtId="0" fontId="86" fillId="0" borderId="34" applyNumberFormat="0" applyFill="0" applyAlignment="0" applyProtection="0">
      <alignment vertical="center"/>
    </xf>
    <xf numFmtId="0" fontId="87" fillId="0" borderId="35" applyNumberFormat="0" applyFill="0" applyAlignment="0" applyProtection="0">
      <alignment vertical="center"/>
    </xf>
    <xf numFmtId="0" fontId="87" fillId="0" borderId="35" applyNumberFormat="0" applyFill="0" applyAlignment="0" applyProtection="0">
      <alignment vertical="center"/>
    </xf>
    <xf numFmtId="0" fontId="87" fillId="0" borderId="35" applyNumberFormat="0" applyFill="0" applyAlignment="0" applyProtection="0">
      <alignment vertical="center"/>
    </xf>
    <xf numFmtId="0" fontId="87" fillId="0" borderId="35" applyNumberFormat="0" applyFill="0" applyAlignment="0" applyProtection="0">
      <alignment vertical="center"/>
    </xf>
    <xf numFmtId="0" fontId="87" fillId="0" borderId="35" applyNumberFormat="0" applyFill="0" applyAlignment="0" applyProtection="0">
      <alignment vertical="center"/>
    </xf>
    <xf numFmtId="0" fontId="78" fillId="0" borderId="36" applyNumberFormat="0" applyFill="0" applyAlignment="0" applyProtection="0">
      <alignment vertical="center"/>
    </xf>
    <xf numFmtId="0" fontId="78" fillId="0" borderId="36" applyNumberFormat="0" applyFill="0" applyAlignment="0" applyProtection="0">
      <alignment vertical="center"/>
    </xf>
    <xf numFmtId="0" fontId="78" fillId="0" borderId="36" applyNumberFormat="0" applyFill="0" applyAlignment="0" applyProtection="0">
      <alignment vertical="center"/>
    </xf>
    <xf numFmtId="0" fontId="78" fillId="0" borderId="36" applyNumberFormat="0" applyFill="0" applyAlignment="0" applyProtection="0">
      <alignment vertical="center"/>
    </xf>
    <xf numFmtId="0" fontId="87" fillId="0" borderId="35" applyNumberFormat="0" applyFill="0" applyAlignment="0" applyProtection="0">
      <alignment vertical="center"/>
    </xf>
    <xf numFmtId="0" fontId="57" fillId="13" borderId="24" applyNumberFormat="0" applyAlignment="0" applyProtection="0">
      <alignment vertical="center"/>
    </xf>
    <xf numFmtId="0" fontId="54" fillId="27" borderId="0" applyNumberFormat="0" applyBorder="0" applyAlignment="0" applyProtection="0">
      <alignment vertical="center"/>
    </xf>
    <xf numFmtId="0" fontId="78" fillId="0" borderId="36" applyNumberFormat="0" applyFill="0" applyAlignment="0" applyProtection="0">
      <alignment vertical="center"/>
    </xf>
    <xf numFmtId="0" fontId="78" fillId="0" borderId="36" applyNumberFormat="0" applyFill="0" applyAlignment="0" applyProtection="0">
      <alignment vertical="center"/>
    </xf>
    <xf numFmtId="0" fontId="54" fillId="27" borderId="0" applyNumberFormat="0" applyBorder="0" applyAlignment="0" applyProtection="0">
      <alignment vertical="center"/>
    </xf>
    <xf numFmtId="0" fontId="78" fillId="0" borderId="36" applyNumberFormat="0" applyFill="0" applyAlignment="0" applyProtection="0">
      <alignment vertical="center"/>
    </xf>
    <xf numFmtId="0" fontId="78" fillId="0" borderId="36" applyNumberFormat="0" applyFill="0" applyAlignment="0" applyProtection="0">
      <alignment vertical="center"/>
    </xf>
    <xf numFmtId="0" fontId="87" fillId="0" borderId="35" applyNumberFormat="0" applyFill="0" applyAlignment="0" applyProtection="0">
      <alignment vertical="center"/>
    </xf>
    <xf numFmtId="0" fontId="87" fillId="0" borderId="35" applyNumberFormat="0" applyFill="0" applyAlignment="0" applyProtection="0">
      <alignment vertical="center"/>
    </xf>
    <xf numFmtId="0" fontId="87" fillId="0" borderId="35" applyNumberFormat="0" applyFill="0" applyAlignment="0" applyProtection="0">
      <alignment vertical="center"/>
    </xf>
    <xf numFmtId="0" fontId="87" fillId="0" borderId="35" applyNumberFormat="0" applyFill="0" applyAlignment="0" applyProtection="0">
      <alignment vertical="center"/>
    </xf>
    <xf numFmtId="0" fontId="87" fillId="0" borderId="35" applyNumberFormat="0" applyFill="0" applyAlignment="0" applyProtection="0">
      <alignment vertical="center"/>
    </xf>
    <xf numFmtId="0" fontId="87" fillId="0" borderId="35" applyNumberFormat="0" applyFill="0" applyAlignment="0" applyProtection="0">
      <alignment vertical="center"/>
    </xf>
    <xf numFmtId="0" fontId="87" fillId="0" borderId="35" applyNumberFormat="0" applyFill="0" applyAlignment="0" applyProtection="0">
      <alignment vertical="center"/>
    </xf>
    <xf numFmtId="0" fontId="87" fillId="0" borderId="35" applyNumberFormat="0" applyFill="0" applyAlignment="0" applyProtection="0">
      <alignment vertical="center"/>
    </xf>
    <xf numFmtId="0" fontId="87" fillId="0" borderId="35" applyNumberFormat="0" applyFill="0" applyAlignment="0" applyProtection="0">
      <alignment vertical="center"/>
    </xf>
    <xf numFmtId="1" fontId="4" fillId="0" borderId="1">
      <alignment vertical="center"/>
      <protection locked="0"/>
    </xf>
    <xf numFmtId="0" fontId="87" fillId="0" borderId="35" applyNumberFormat="0" applyFill="0" applyAlignment="0" applyProtection="0">
      <alignment vertical="center"/>
    </xf>
    <xf numFmtId="1" fontId="4" fillId="0" borderId="1">
      <alignment vertical="center"/>
      <protection locked="0"/>
    </xf>
    <xf numFmtId="0" fontId="87" fillId="0" borderId="35" applyNumberFormat="0" applyFill="0" applyAlignment="0" applyProtection="0">
      <alignment vertical="center"/>
    </xf>
    <xf numFmtId="1" fontId="4" fillId="0" borderId="1">
      <alignment vertical="center"/>
      <protection locked="0"/>
    </xf>
    <xf numFmtId="0" fontId="87" fillId="0" borderId="35" applyNumberFormat="0" applyFill="0" applyAlignment="0" applyProtection="0">
      <alignment vertical="center"/>
    </xf>
    <xf numFmtId="0" fontId="87" fillId="0" borderId="35" applyNumberFormat="0" applyFill="0" applyAlignment="0" applyProtection="0">
      <alignment vertical="center"/>
    </xf>
    <xf numFmtId="1" fontId="4" fillId="0" borderId="1">
      <alignment vertical="center"/>
      <protection locked="0"/>
    </xf>
    <xf numFmtId="0" fontId="87" fillId="0" borderId="35" applyNumberFormat="0" applyFill="0" applyAlignment="0" applyProtection="0">
      <alignment vertical="center"/>
    </xf>
    <xf numFmtId="0" fontId="87" fillId="0" borderId="35" applyNumberFormat="0" applyFill="0" applyAlignment="0" applyProtection="0">
      <alignment vertical="center"/>
    </xf>
    <xf numFmtId="0" fontId="87" fillId="0" borderId="35" applyNumberFormat="0" applyFill="0" applyAlignment="0" applyProtection="0">
      <alignment vertical="center"/>
    </xf>
    <xf numFmtId="0" fontId="78" fillId="0" borderId="36" applyNumberFormat="0" applyFill="0" applyAlignment="0" applyProtection="0">
      <alignment vertical="center"/>
    </xf>
    <xf numFmtId="0" fontId="78" fillId="0" borderId="36" applyNumberFormat="0" applyFill="0" applyAlignment="0" applyProtection="0">
      <alignment vertical="center"/>
    </xf>
    <xf numFmtId="0" fontId="78" fillId="0" borderId="36" applyNumberFormat="0" applyFill="0" applyAlignment="0" applyProtection="0">
      <alignment vertical="center"/>
    </xf>
    <xf numFmtId="0" fontId="88" fillId="0" borderId="37" applyNumberFormat="0" applyFill="0" applyAlignment="0" applyProtection="0">
      <alignment vertical="center"/>
    </xf>
    <xf numFmtId="0" fontId="54" fillId="9" borderId="0" applyNumberFormat="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55" fillId="7" borderId="23" applyNumberFormat="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55" fillId="7" borderId="23" applyNumberFormat="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57" fillId="13" borderId="24" applyNumberFormat="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55" fillId="7" borderId="23" applyNumberFormat="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57" fillId="13" borderId="24" applyNumberFormat="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1" fontId="4" fillId="0" borderId="1">
      <alignment vertical="center"/>
      <protection locked="0"/>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4" fillId="0" borderId="1">
      <alignment horizontal="distributed" vertical="center" wrapText="1"/>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70" fillId="0" borderId="0" applyNumberFormat="0" applyFill="0" applyBorder="0" applyAlignment="0" applyProtection="0">
      <alignment vertical="center"/>
    </xf>
    <xf numFmtId="178" fontId="3" fillId="0" borderId="0" applyFon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70" fillId="0" borderId="0" applyNumberFormat="0" applyFill="0" applyBorder="0" applyAlignment="0" applyProtection="0">
      <alignment vertical="center"/>
    </xf>
    <xf numFmtId="179" fontId="4" fillId="0" borderId="1">
      <alignment vertical="center"/>
      <protection locked="0"/>
    </xf>
    <xf numFmtId="0" fontId="54" fillId="9" borderId="0" applyNumberFormat="0" applyBorder="0" applyAlignment="0" applyProtection="0">
      <alignment vertical="center"/>
    </xf>
    <xf numFmtId="0" fontId="58" fillId="0" borderId="0" applyNumberFormat="0" applyFill="0" applyBorder="0" applyAlignment="0" applyProtection="0">
      <alignment vertical="center"/>
    </xf>
    <xf numFmtId="0" fontId="56" fillId="17" borderId="0" applyNumberFormat="0" applyBorder="0" applyAlignment="0" applyProtection="0">
      <alignment vertical="center"/>
    </xf>
    <xf numFmtId="0" fontId="58"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57" fillId="13" borderId="24" applyNumberFormat="0" applyAlignment="0" applyProtection="0">
      <alignment vertical="center"/>
    </xf>
    <xf numFmtId="0" fontId="21" fillId="0" borderId="27" applyNumberFormat="0" applyFill="0" applyAlignment="0" applyProtection="0">
      <alignment vertical="center"/>
    </xf>
    <xf numFmtId="0" fontId="58" fillId="0" borderId="0" applyNumberFormat="0" applyFill="0" applyBorder="0" applyAlignment="0" applyProtection="0">
      <alignment vertical="center"/>
    </xf>
    <xf numFmtId="0" fontId="66" fillId="0" borderId="0">
      <alignment horizontal="centerContinuous" vertical="center"/>
    </xf>
    <xf numFmtId="0" fontId="61"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3" fillId="0" borderId="0"/>
    <xf numFmtId="0" fontId="3" fillId="0" borderId="0"/>
    <xf numFmtId="0" fontId="58"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179" fontId="4" fillId="0" borderId="1">
      <alignment vertical="center"/>
      <protection locked="0"/>
    </xf>
    <xf numFmtId="0" fontId="4" fillId="0" borderId="1">
      <alignment horizontal="distributed" vertical="center" wrapText="1"/>
    </xf>
    <xf numFmtId="0" fontId="54" fillId="25" borderId="0" applyNumberFormat="0" applyBorder="0" applyAlignment="0" applyProtection="0">
      <alignment vertical="center"/>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57" fillId="13" borderId="24" applyNumberFormat="0" applyAlignment="0" applyProtection="0">
      <alignment vertical="center"/>
    </xf>
    <xf numFmtId="0" fontId="4" fillId="0" borderId="1">
      <alignment horizontal="distributed" vertical="center" wrapText="1"/>
    </xf>
    <xf numFmtId="0" fontId="57" fillId="13" borderId="24" applyNumberFormat="0" applyAlignment="0" applyProtection="0">
      <alignment vertical="center"/>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57" fillId="13" borderId="24" applyNumberFormat="0" applyAlignment="0" applyProtection="0">
      <alignment vertical="center"/>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12" fillId="0" borderId="0"/>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179" fontId="4" fillId="0" borderId="1">
      <alignment vertical="center"/>
      <protection locked="0"/>
    </xf>
    <xf numFmtId="0" fontId="54" fillId="9" borderId="0" applyNumberFormat="0" applyBorder="0" applyAlignment="0" applyProtection="0">
      <alignment vertical="center"/>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56" fillId="28" borderId="0" applyNumberFormat="0" applyBorder="0" applyAlignment="0" applyProtection="0">
      <alignment vertical="center"/>
    </xf>
    <xf numFmtId="0" fontId="4" fillId="0" borderId="1">
      <alignment horizontal="distributed" vertical="center" wrapText="1"/>
    </xf>
    <xf numFmtId="0" fontId="56" fillId="28" borderId="0" applyNumberFormat="0" applyBorder="0" applyAlignment="0" applyProtection="0">
      <alignment vertical="center"/>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56" fillId="17" borderId="0" applyNumberFormat="0" applyBorder="0" applyAlignment="0" applyProtection="0">
      <alignment vertical="center"/>
    </xf>
    <xf numFmtId="0" fontId="4" fillId="0" borderId="1">
      <alignment horizontal="distributed" vertical="center" wrapText="1"/>
    </xf>
    <xf numFmtId="0" fontId="56" fillId="17" borderId="0" applyNumberFormat="0" applyBorder="0" applyAlignment="0" applyProtection="0">
      <alignment vertical="center"/>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178" fontId="3" fillId="0" borderId="0" applyFont="0" applyFill="0" applyBorder="0" applyAlignment="0" applyProtection="0"/>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178" fontId="3" fillId="0" borderId="0" applyFont="0" applyFill="0" applyBorder="0" applyAlignment="0" applyProtection="0"/>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179" fontId="4" fillId="0" borderId="1">
      <alignment vertical="center"/>
      <protection locked="0"/>
    </xf>
    <xf numFmtId="0" fontId="4" fillId="0" borderId="1">
      <alignment horizontal="distributed" vertical="center" wrapText="1"/>
    </xf>
    <xf numFmtId="179" fontId="4" fillId="0" borderId="1">
      <alignment vertical="center"/>
      <protection locked="0"/>
    </xf>
    <xf numFmtId="0" fontId="4" fillId="0" borderId="1">
      <alignment horizontal="distributed" vertical="center" wrapText="1"/>
    </xf>
    <xf numFmtId="179" fontId="4" fillId="0" borderId="1">
      <alignment vertical="center"/>
      <protection locked="0"/>
    </xf>
    <xf numFmtId="0" fontId="4" fillId="0" borderId="1">
      <alignment horizontal="distributed" vertical="center" wrapText="1"/>
    </xf>
    <xf numFmtId="179" fontId="4" fillId="0" borderId="1">
      <alignment vertical="center"/>
      <protection locked="0"/>
    </xf>
    <xf numFmtId="0" fontId="54" fillId="16" borderId="0" applyNumberFormat="0" applyBorder="0" applyAlignment="0" applyProtection="0">
      <alignment vertical="center"/>
    </xf>
    <xf numFmtId="0" fontId="4" fillId="0" borderId="1">
      <alignment horizontal="distributed" vertical="center" wrapText="1"/>
    </xf>
    <xf numFmtId="179" fontId="4" fillId="0" borderId="1">
      <alignment vertical="center"/>
      <protection locked="0"/>
    </xf>
    <xf numFmtId="0" fontId="4" fillId="0" borderId="1">
      <alignment horizontal="distributed" vertical="center" wrapText="1"/>
    </xf>
    <xf numFmtId="0" fontId="4" fillId="0" borderId="1">
      <alignment horizontal="distributed" vertical="center" wrapText="1"/>
    </xf>
    <xf numFmtId="179" fontId="4" fillId="0" borderId="1">
      <alignment vertical="center"/>
      <protection locked="0"/>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12" fillId="0" borderId="0"/>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179" fontId="4" fillId="0" borderId="1">
      <alignment vertical="center"/>
      <protection locked="0"/>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54" fillId="27" borderId="0" applyNumberFormat="0" applyBorder="0" applyAlignment="0" applyProtection="0">
      <alignment vertical="center"/>
    </xf>
    <xf numFmtId="0" fontId="4" fillId="0" borderId="1">
      <alignment horizontal="distributed" vertical="center" wrapText="1"/>
    </xf>
    <xf numFmtId="0" fontId="4" fillId="0" borderId="1">
      <alignment horizontal="distributed" vertical="center" wrapText="1"/>
    </xf>
    <xf numFmtId="0" fontId="55" fillId="7" borderId="23" applyNumberFormat="0" applyAlignment="0" applyProtection="0">
      <alignment vertical="center"/>
    </xf>
    <xf numFmtId="0" fontId="4" fillId="0" borderId="1">
      <alignment horizontal="distributed" vertical="center" wrapText="1"/>
    </xf>
    <xf numFmtId="0" fontId="55" fillId="7" borderId="23" applyNumberFormat="0" applyAlignment="0" applyProtection="0">
      <alignment vertical="center"/>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1" fontId="4" fillId="0" borderId="1">
      <alignment vertical="center"/>
      <protection locked="0"/>
    </xf>
    <xf numFmtId="0" fontId="4" fillId="0" borderId="1">
      <alignment horizontal="distributed" vertical="center" wrapText="1"/>
    </xf>
    <xf numFmtId="1" fontId="4" fillId="0" borderId="1">
      <alignment vertical="center"/>
      <protection locked="0"/>
    </xf>
    <xf numFmtId="0" fontId="4" fillId="0" borderId="1">
      <alignment horizontal="distributed" vertical="center" wrapText="1"/>
    </xf>
    <xf numFmtId="1" fontId="4" fillId="0" borderId="1">
      <alignment vertical="center"/>
      <protection locked="0"/>
    </xf>
    <xf numFmtId="0" fontId="4" fillId="0" borderId="1">
      <alignment horizontal="distributed" vertical="center" wrapText="1"/>
    </xf>
    <xf numFmtId="0" fontId="4" fillId="0" borderId="1">
      <alignment horizontal="distributed" vertical="center" wrapText="1"/>
    </xf>
    <xf numFmtId="1" fontId="4" fillId="0" borderId="1">
      <alignment vertical="center"/>
      <protection locked="0"/>
    </xf>
    <xf numFmtId="0" fontId="4" fillId="0" borderId="1">
      <alignment horizontal="distributed" vertical="center" wrapText="1"/>
    </xf>
    <xf numFmtId="1" fontId="4" fillId="0" borderId="1">
      <alignment vertical="center"/>
      <protection locked="0"/>
    </xf>
    <xf numFmtId="0" fontId="4" fillId="0" borderId="1">
      <alignment horizontal="distributed" vertical="center" wrapText="1"/>
    </xf>
    <xf numFmtId="1" fontId="4" fillId="0" borderId="1">
      <alignment vertical="center"/>
      <protection locked="0"/>
    </xf>
    <xf numFmtId="0" fontId="4" fillId="0" borderId="1">
      <alignment horizontal="distributed" vertical="center" wrapText="1"/>
    </xf>
    <xf numFmtId="0" fontId="4" fillId="0" borderId="1">
      <alignment horizontal="distributed" vertical="center" wrapText="1"/>
    </xf>
    <xf numFmtId="1" fontId="4" fillId="0" borderId="1">
      <alignment vertical="center"/>
      <protection locked="0"/>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56" fillId="16" borderId="0" applyNumberFormat="0" applyBorder="0" applyAlignment="0" applyProtection="0">
      <alignment vertical="center"/>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55" fillId="7" borderId="23" applyNumberFormat="0" applyAlignment="0" applyProtection="0">
      <alignment vertical="center"/>
    </xf>
    <xf numFmtId="0" fontId="4" fillId="0" borderId="1">
      <alignment horizontal="distributed" vertical="center" wrapText="1"/>
    </xf>
    <xf numFmtId="0" fontId="55" fillId="7" borderId="23" applyNumberFormat="0" applyAlignment="0" applyProtection="0">
      <alignment vertical="center"/>
    </xf>
    <xf numFmtId="0" fontId="62" fillId="7" borderId="24" applyNumberFormat="0" applyAlignment="0" applyProtection="0">
      <alignment vertical="center"/>
    </xf>
    <xf numFmtId="0" fontId="4" fillId="0" borderId="1">
      <alignment horizontal="distributed" vertical="center" wrapText="1"/>
    </xf>
    <xf numFmtId="0" fontId="4" fillId="0" borderId="1">
      <alignment horizontal="distributed" vertical="center" wrapText="1"/>
    </xf>
    <xf numFmtId="0" fontId="62" fillId="7" borderId="24" applyNumberFormat="0" applyAlignment="0" applyProtection="0">
      <alignment vertical="center"/>
    </xf>
    <xf numFmtId="0" fontId="4" fillId="0" borderId="1">
      <alignment horizontal="distributed" vertical="center" wrapText="1"/>
    </xf>
    <xf numFmtId="0" fontId="69" fillId="8" borderId="0" applyNumberFormat="0" applyBorder="0" applyAlignment="0" applyProtection="0">
      <alignment vertical="center"/>
    </xf>
    <xf numFmtId="0" fontId="4" fillId="0" borderId="1">
      <alignment horizontal="distributed" vertical="center" wrapText="1"/>
    </xf>
    <xf numFmtId="0" fontId="55" fillId="7" borderId="23" applyNumberFormat="0" applyAlignment="0" applyProtection="0">
      <alignment vertical="center"/>
    </xf>
    <xf numFmtId="0" fontId="4" fillId="0" borderId="1">
      <alignment horizontal="distributed" vertical="center" wrapText="1"/>
    </xf>
    <xf numFmtId="0" fontId="62" fillId="7" borderId="24" applyNumberFormat="0" applyAlignment="0" applyProtection="0">
      <alignment vertical="center"/>
    </xf>
    <xf numFmtId="0" fontId="4" fillId="0" borderId="1">
      <alignment horizontal="distributed" vertical="center" wrapText="1"/>
    </xf>
    <xf numFmtId="0" fontId="3" fillId="5" borderId="18" applyNumberFormat="0" applyFont="0" applyAlignment="0" applyProtection="0">
      <alignment vertical="center"/>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62" fillId="3" borderId="24" applyNumberFormat="0" applyAlignment="0" applyProtection="0">
      <alignment vertical="center"/>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55" fillId="7" borderId="23" applyNumberFormat="0" applyAlignment="0" applyProtection="0">
      <alignment vertical="center"/>
    </xf>
    <xf numFmtId="0" fontId="4" fillId="0" borderId="1">
      <alignment horizontal="distributed" vertical="center" wrapText="1"/>
    </xf>
    <xf numFmtId="0" fontId="55" fillId="7" borderId="23" applyNumberFormat="0" applyAlignment="0" applyProtection="0">
      <alignment vertical="center"/>
    </xf>
    <xf numFmtId="0" fontId="4" fillId="0" borderId="1">
      <alignment horizontal="distributed" vertical="center" wrapText="1"/>
    </xf>
    <xf numFmtId="0" fontId="55" fillId="7" borderId="23" applyNumberFormat="0" applyAlignment="0" applyProtection="0">
      <alignment vertical="center"/>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55" fillId="7" borderId="23" applyNumberFormat="0" applyAlignment="0" applyProtection="0">
      <alignment vertical="center"/>
    </xf>
    <xf numFmtId="0" fontId="4" fillId="0" borderId="1">
      <alignment horizontal="distributed" vertical="center" wrapText="1"/>
    </xf>
    <xf numFmtId="0" fontId="55" fillId="7" borderId="23" applyNumberFormat="0" applyAlignment="0" applyProtection="0">
      <alignment vertical="center"/>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56" fillId="28" borderId="0" applyNumberFormat="0" applyBorder="0" applyAlignment="0" applyProtection="0">
      <alignment vertical="center"/>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57" fillId="13" borderId="24" applyNumberFormat="0" applyAlignment="0" applyProtection="0">
      <alignment vertical="center"/>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4" fillId="0" borderId="1">
      <alignment horizontal="distributed" vertical="center" wrapText="1"/>
    </xf>
    <xf numFmtId="0" fontId="62" fillId="7" borderId="24" applyNumberFormat="0" applyAlignment="0" applyProtection="0">
      <alignment vertical="center"/>
    </xf>
    <xf numFmtId="0" fontId="4" fillId="0" borderId="1">
      <alignment horizontal="distributed" vertical="center" wrapText="1"/>
    </xf>
    <xf numFmtId="0" fontId="56" fillId="9" borderId="0" applyNumberFormat="0" applyBorder="0" applyAlignment="0" applyProtection="0">
      <alignment vertical="center"/>
    </xf>
    <xf numFmtId="0" fontId="4" fillId="0" borderId="1">
      <alignment horizontal="distributed" vertical="center" wrapText="1"/>
    </xf>
    <xf numFmtId="0" fontId="56" fillId="9" borderId="0" applyNumberFormat="0" applyBorder="0" applyAlignment="0" applyProtection="0">
      <alignment vertical="center"/>
    </xf>
    <xf numFmtId="0" fontId="3" fillId="0" borderId="0" applyFont="0" applyFill="0" applyBorder="0" applyAlignment="0" applyProtection="0">
      <alignment vertical="center"/>
    </xf>
    <xf numFmtId="0" fontId="4" fillId="0" borderId="1">
      <alignment horizontal="distributed" vertical="center" wrapText="1"/>
    </xf>
    <xf numFmtId="0" fontId="62" fillId="7" borderId="24" applyNumberFormat="0" applyAlignment="0" applyProtection="0">
      <alignment vertical="center"/>
    </xf>
    <xf numFmtId="0" fontId="4" fillId="0" borderId="1">
      <alignment horizontal="distributed" vertical="center" wrapText="1"/>
    </xf>
    <xf numFmtId="0" fontId="56" fillId="9" borderId="0" applyNumberFormat="0" applyBorder="0" applyAlignment="0" applyProtection="0">
      <alignment vertical="center"/>
    </xf>
    <xf numFmtId="0" fontId="4" fillId="0" borderId="1">
      <alignment horizontal="distributed" vertical="center" wrapText="1"/>
    </xf>
    <xf numFmtId="0" fontId="3" fillId="5" borderId="18" applyNumberFormat="0" applyFont="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56" fillId="23"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2" fillId="3" borderId="24" applyNumberFormat="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8" fillId="0" borderId="0" applyNumberFormat="0" applyFill="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56" fillId="17" borderId="0" applyNumberFormat="0" applyBorder="0" applyAlignment="0" applyProtection="0">
      <alignment vertical="center"/>
    </xf>
    <xf numFmtId="43" fontId="3" fillId="0" borderId="0" applyFont="0" applyFill="0" applyBorder="0" applyAlignment="0" applyProtection="0"/>
    <xf numFmtId="0" fontId="67" fillId="24" borderId="0" applyNumberFormat="0" applyBorder="0" applyAlignment="0" applyProtection="0">
      <alignment vertical="center"/>
    </xf>
    <xf numFmtId="0" fontId="56" fillId="17"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62" fillId="7" borderId="24" applyNumberFormat="0" applyAlignment="0" applyProtection="0">
      <alignment vertical="center"/>
    </xf>
    <xf numFmtId="0" fontId="67" fillId="24" borderId="0" applyNumberFormat="0" applyBorder="0" applyAlignment="0" applyProtection="0">
      <alignment vertical="center"/>
    </xf>
    <xf numFmtId="0" fontId="62" fillId="7" borderId="24" applyNumberFormat="0" applyAlignment="0" applyProtection="0">
      <alignment vertical="center"/>
    </xf>
    <xf numFmtId="0" fontId="3" fillId="0" borderId="0">
      <alignment vertical="center"/>
    </xf>
    <xf numFmtId="0" fontId="3" fillId="0" borderId="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21" fillId="0" borderId="27" applyNumberFormat="0" applyFill="0" applyAlignment="0" applyProtection="0">
      <alignment vertical="center"/>
    </xf>
    <xf numFmtId="0" fontId="67" fillId="24" borderId="0" applyNumberFormat="0" applyBorder="0" applyAlignment="0" applyProtection="0">
      <alignment vertical="center"/>
    </xf>
    <xf numFmtId="0" fontId="21" fillId="0" borderId="27" applyNumberFormat="0" applyFill="0" applyAlignment="0" applyProtection="0">
      <alignment vertical="center"/>
    </xf>
    <xf numFmtId="0" fontId="67" fillId="24" borderId="0" applyNumberFormat="0" applyBorder="0" applyAlignment="0" applyProtection="0">
      <alignment vertical="center"/>
    </xf>
    <xf numFmtId="0" fontId="21" fillId="0" borderId="27" applyNumberFormat="0" applyFill="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43" fontId="3" fillId="0" borderId="0" applyFont="0" applyFill="0" applyBorder="0" applyAlignment="0" applyProtection="0"/>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43" fontId="3" fillId="0" borderId="0" applyFont="0" applyFill="0" applyBorder="0" applyAlignment="0" applyProtection="0"/>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55" fillId="7" borderId="23" applyNumberFormat="0" applyAlignment="0" applyProtection="0">
      <alignment vertical="center"/>
    </xf>
    <xf numFmtId="0" fontId="67" fillId="24" borderId="0" applyNumberFormat="0" applyBorder="0" applyAlignment="0" applyProtection="0">
      <alignment vertical="center"/>
    </xf>
    <xf numFmtId="0" fontId="55" fillId="7" borderId="23" applyNumberFormat="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55" fillId="7" borderId="23" applyNumberFormat="0" applyAlignment="0" applyProtection="0">
      <alignment vertical="center"/>
    </xf>
    <xf numFmtId="0" fontId="67" fillId="24" borderId="0" applyNumberFormat="0" applyBorder="0" applyAlignment="0" applyProtection="0">
      <alignment vertical="center"/>
    </xf>
    <xf numFmtId="0" fontId="55" fillId="7" borderId="23" applyNumberFormat="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67" fillId="24" borderId="0" applyNumberFormat="0" applyBorder="0" applyAlignment="0" applyProtection="0">
      <alignment vertical="center"/>
    </xf>
    <xf numFmtId="0" fontId="55" fillId="7" borderId="23" applyNumberFormat="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55" fillId="7" borderId="23" applyNumberFormat="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89" fillId="24" borderId="0" applyNumberFormat="0" applyBorder="0" applyAlignment="0" applyProtection="0">
      <alignment vertical="center"/>
    </xf>
    <xf numFmtId="0" fontId="67" fillId="24" borderId="0" applyNumberFormat="0" applyBorder="0" applyAlignment="0" applyProtection="0">
      <alignment vertical="center"/>
    </xf>
    <xf numFmtId="0" fontId="67" fillId="24" borderId="0" applyNumberFormat="0" applyBorder="0" applyAlignment="0" applyProtection="0">
      <alignment vertical="center"/>
    </xf>
    <xf numFmtId="0" fontId="62" fillId="3" borderId="24"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95" fillId="0" borderId="0"/>
    <xf numFmtId="0" fontId="95" fillId="0" borderId="0"/>
    <xf numFmtId="0" fontId="12" fillId="0" borderId="0">
      <alignment vertical="center"/>
    </xf>
    <xf numFmtId="0" fontId="95" fillId="0" borderId="0"/>
    <xf numFmtId="0" fontId="56" fillId="28" borderId="0" applyNumberFormat="0" applyBorder="0" applyAlignment="0" applyProtection="0">
      <alignment vertical="center"/>
    </xf>
    <xf numFmtId="0" fontId="95" fillId="0" borderId="0"/>
    <xf numFmtId="0" fontId="12" fillId="0" borderId="0"/>
    <xf numFmtId="178" fontId="3" fillId="0" borderId="0" applyFont="0" applyFill="0" applyBorder="0" applyAlignment="0" applyProtection="0"/>
    <xf numFmtId="0" fontId="12" fillId="0" borderId="0">
      <alignment vertical="center"/>
    </xf>
    <xf numFmtId="0" fontId="12" fillId="0" borderId="0">
      <alignment vertical="center"/>
    </xf>
    <xf numFmtId="0" fontId="3" fillId="5" borderId="18" applyNumberFormat="0" applyFont="0" applyAlignment="0" applyProtection="0">
      <alignment vertical="center"/>
    </xf>
    <xf numFmtId="0" fontId="95" fillId="0" borderId="0"/>
    <xf numFmtId="0" fontId="95" fillId="0" borderId="0"/>
    <xf numFmtId="0" fontId="12" fillId="0" borderId="0"/>
    <xf numFmtId="0" fontId="12" fillId="0" borderId="0">
      <alignment vertical="center"/>
    </xf>
    <xf numFmtId="0" fontId="95" fillId="0" borderId="0"/>
    <xf numFmtId="0" fontId="82" fillId="0" borderId="0"/>
    <xf numFmtId="0" fontId="95" fillId="0" borderId="0"/>
    <xf numFmtId="0" fontId="12" fillId="0" borderId="0"/>
    <xf numFmtId="0" fontId="3" fillId="0" borderId="0">
      <alignment vertical="center"/>
    </xf>
    <xf numFmtId="0" fontId="3" fillId="0" borderId="0">
      <alignment vertical="center"/>
    </xf>
    <xf numFmtId="0" fontId="3" fillId="0" borderId="0"/>
    <xf numFmtId="0" fontId="3" fillId="0" borderId="0"/>
    <xf numFmtId="43" fontId="3" fillId="0" borderId="0" applyFont="0" applyFill="0" applyBorder="0" applyAlignment="0" applyProtection="0">
      <alignment vertical="center"/>
    </xf>
    <xf numFmtId="0" fontId="95" fillId="0" borderId="0">
      <alignment vertical="center"/>
    </xf>
    <xf numFmtId="0" fontId="30" fillId="0" borderId="0">
      <alignment vertical="center"/>
    </xf>
    <xf numFmtId="43" fontId="3" fillId="0" borderId="0" applyFont="0" applyFill="0" applyBorder="0" applyAlignment="0" applyProtection="0">
      <alignment vertical="center"/>
    </xf>
    <xf numFmtId="0" fontId="30" fillId="0" borderId="0">
      <alignment vertical="center"/>
    </xf>
    <xf numFmtId="43" fontId="3" fillId="0" borderId="0" applyFont="0" applyFill="0" applyBorder="0" applyAlignment="0" applyProtection="0">
      <alignment vertical="center"/>
    </xf>
    <xf numFmtId="0" fontId="30" fillId="0" borderId="0">
      <alignment vertical="center"/>
    </xf>
    <xf numFmtId="43" fontId="3" fillId="0" borderId="0" applyFont="0" applyFill="0" applyBorder="0" applyAlignment="0" applyProtection="0"/>
    <xf numFmtId="0" fontId="30" fillId="0" borderId="0">
      <alignment vertical="center"/>
    </xf>
    <xf numFmtId="0" fontId="49" fillId="0" borderId="0">
      <alignment vertical="center"/>
    </xf>
    <xf numFmtId="0" fontId="55" fillId="3" borderId="23" applyNumberFormat="0" applyAlignment="0" applyProtection="0">
      <alignment vertical="center"/>
    </xf>
    <xf numFmtId="0" fontId="49" fillId="0" borderId="0">
      <alignment vertical="center"/>
    </xf>
    <xf numFmtId="0" fontId="55" fillId="3" borderId="23" applyNumberFormat="0" applyAlignment="0" applyProtection="0">
      <alignment vertical="center"/>
    </xf>
    <xf numFmtId="0" fontId="49" fillId="0" borderId="0">
      <alignment vertical="center"/>
    </xf>
    <xf numFmtId="0" fontId="49" fillId="0" borderId="0">
      <alignment vertical="center"/>
    </xf>
    <xf numFmtId="0" fontId="49" fillId="0" borderId="0"/>
    <xf numFmtId="0" fontId="49" fillId="0" borderId="0"/>
    <xf numFmtId="0" fontId="49" fillId="0" borderId="0">
      <alignment vertical="center"/>
    </xf>
    <xf numFmtId="0" fontId="49" fillId="0" borderId="0"/>
    <xf numFmtId="0" fontId="56" fillId="28" borderId="0" applyNumberFormat="0" applyBorder="0" applyAlignment="0" applyProtection="0">
      <alignment vertical="center"/>
    </xf>
    <xf numFmtId="0" fontId="12" fillId="0" borderId="0"/>
    <xf numFmtId="0" fontId="49" fillId="0" borderId="0"/>
    <xf numFmtId="0" fontId="49" fillId="0" borderId="0">
      <alignment vertical="center"/>
    </xf>
    <xf numFmtId="0" fontId="49" fillId="0" borderId="0">
      <alignment vertical="center"/>
    </xf>
    <xf numFmtId="0" fontId="3" fillId="0" borderId="0">
      <alignment vertical="center"/>
    </xf>
    <xf numFmtId="0" fontId="3" fillId="0" borderId="0">
      <alignment vertical="center"/>
    </xf>
    <xf numFmtId="0" fontId="49" fillId="0" borderId="0"/>
    <xf numFmtId="0" fontId="95" fillId="0" borderId="0"/>
    <xf numFmtId="0" fontId="56" fillId="28" borderId="0" applyNumberFormat="0" applyBorder="0" applyAlignment="0" applyProtection="0">
      <alignment vertical="center"/>
    </xf>
    <xf numFmtId="0" fontId="49" fillId="0" borderId="0"/>
    <xf numFmtId="0" fontId="49" fillId="0" borderId="0">
      <alignment vertical="center"/>
    </xf>
    <xf numFmtId="0" fontId="49" fillId="0" borderId="0"/>
    <xf numFmtId="0" fontId="12" fillId="0" borderId="0"/>
    <xf numFmtId="0" fontId="49" fillId="0" borderId="0"/>
    <xf numFmtId="0" fontId="12" fillId="0" borderId="0"/>
    <xf numFmtId="0" fontId="57" fillId="13" borderId="24" applyNumberFormat="0" applyAlignment="0" applyProtection="0">
      <alignment vertical="center"/>
    </xf>
    <xf numFmtId="0" fontId="56" fillId="25" borderId="0" applyNumberFormat="0" applyBorder="0" applyAlignment="0" applyProtection="0">
      <alignment vertical="center"/>
    </xf>
    <xf numFmtId="0" fontId="12" fillId="0" borderId="0">
      <alignment vertical="center"/>
    </xf>
    <xf numFmtId="0" fontId="3" fillId="5" borderId="18" applyNumberFormat="0" applyFont="0" applyAlignment="0" applyProtection="0">
      <alignment vertical="center"/>
    </xf>
    <xf numFmtId="0" fontId="12"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xf numFmtId="0" fontId="3" fillId="0" borderId="0"/>
    <xf numFmtId="0" fontId="3" fillId="0" borderId="0"/>
    <xf numFmtId="0" fontId="56" fillId="28" borderId="0" applyNumberFormat="0" applyBorder="0" applyAlignment="0" applyProtection="0">
      <alignment vertical="center"/>
    </xf>
    <xf numFmtId="0" fontId="3" fillId="0" borderId="0">
      <alignment vertical="center"/>
    </xf>
    <xf numFmtId="0" fontId="3" fillId="0" borderId="0"/>
    <xf numFmtId="0" fontId="56" fillId="28" borderId="0" applyNumberFormat="0" applyBorder="0" applyAlignment="0" applyProtection="0">
      <alignment vertical="center"/>
    </xf>
    <xf numFmtId="178" fontId="3" fillId="0" borderId="0" applyFont="0" applyFill="0" applyBorder="0" applyAlignment="0" applyProtection="0"/>
    <xf numFmtId="0" fontId="3" fillId="0" borderId="0"/>
    <xf numFmtId="0" fontId="56" fillId="28" borderId="0" applyNumberFormat="0" applyBorder="0" applyAlignment="0" applyProtection="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xf numFmtId="183" fontId="3" fillId="0" borderId="0" applyFont="0" applyFill="0" applyBorder="0" applyAlignment="0" applyProtection="0">
      <alignment vertical="center"/>
    </xf>
    <xf numFmtId="0" fontId="3" fillId="0" borderId="0"/>
    <xf numFmtId="0" fontId="55" fillId="7" borderId="23" applyNumberFormat="0" applyAlignment="0" applyProtection="0">
      <alignment vertical="center"/>
    </xf>
    <xf numFmtId="0" fontId="3" fillId="0" borderId="0"/>
    <xf numFmtId="0" fontId="12" fillId="0" borderId="0">
      <alignment vertical="center"/>
    </xf>
    <xf numFmtId="0" fontId="12" fillId="0" borderId="0">
      <alignment vertical="center"/>
    </xf>
    <xf numFmtId="0" fontId="95" fillId="0" borderId="0"/>
    <xf numFmtId="0" fontId="95" fillId="0" borderId="0"/>
    <xf numFmtId="0" fontId="3" fillId="0" borderId="0">
      <alignment vertical="center"/>
    </xf>
    <xf numFmtId="0" fontId="3" fillId="0" borderId="0"/>
    <xf numFmtId="0" fontId="3" fillId="0" borderId="0"/>
    <xf numFmtId="0" fontId="12" fillId="0" borderId="0"/>
    <xf numFmtId="0" fontId="12" fillId="0" borderId="0"/>
    <xf numFmtId="1" fontId="4" fillId="0" borderId="1">
      <alignment vertical="center"/>
      <protection locked="0"/>
    </xf>
    <xf numFmtId="0" fontId="3" fillId="0" borderId="0"/>
    <xf numFmtId="0" fontId="69" fillId="8" borderId="0" applyNumberFormat="0" applyBorder="0" applyAlignment="0" applyProtection="0">
      <alignment vertical="center"/>
    </xf>
    <xf numFmtId="0" fontId="56" fillId="25" borderId="0" applyNumberFormat="0" applyBorder="0" applyAlignment="0" applyProtection="0">
      <alignment vertical="center"/>
    </xf>
    <xf numFmtId="0" fontId="3" fillId="0" borderId="0">
      <alignment vertical="center"/>
    </xf>
    <xf numFmtId="0" fontId="56" fillId="25" borderId="0" applyNumberFormat="0" applyBorder="0" applyAlignment="0" applyProtection="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44" fillId="0" borderId="0">
      <alignment vertical="center"/>
    </xf>
    <xf numFmtId="0" fontId="12" fillId="0" borderId="0">
      <alignment vertical="center"/>
    </xf>
    <xf numFmtId="0" fontId="95" fillId="0" borderId="0"/>
    <xf numFmtId="0" fontId="12" fillId="0" borderId="0">
      <alignment vertical="center"/>
    </xf>
    <xf numFmtId="0" fontId="95" fillId="0" borderId="0"/>
    <xf numFmtId="0" fontId="3" fillId="0" borderId="0">
      <alignment vertical="center"/>
    </xf>
    <xf numFmtId="0" fontId="3" fillId="0" borderId="0"/>
    <xf numFmtId="0" fontId="44" fillId="0" borderId="0">
      <alignment vertical="center"/>
    </xf>
    <xf numFmtId="0" fontId="44" fillId="0" borderId="0">
      <alignment vertical="center"/>
    </xf>
    <xf numFmtId="0" fontId="3" fillId="0" borderId="0"/>
    <xf numFmtId="0" fontId="95" fillId="0" borderId="0"/>
    <xf numFmtId="0" fontId="95" fillId="0" borderId="0"/>
    <xf numFmtId="0" fontId="3" fillId="0" borderId="0"/>
    <xf numFmtId="0" fontId="3" fillId="0" borderId="0">
      <alignment vertical="center"/>
    </xf>
    <xf numFmtId="0" fontId="3" fillId="0" borderId="0">
      <alignment vertical="center"/>
    </xf>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5" borderId="18" applyNumberFormat="0" applyFont="0" applyAlignment="0" applyProtection="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xf numFmtId="0" fontId="3" fillId="0" borderId="0">
      <alignment vertical="center"/>
    </xf>
    <xf numFmtId="0" fontId="3" fillId="0" borderId="0">
      <alignment vertical="center"/>
    </xf>
    <xf numFmtId="0" fontId="12" fillId="5" borderId="18" applyNumberFormat="0" applyFont="0" applyAlignment="0" applyProtection="0">
      <alignment vertical="center"/>
    </xf>
    <xf numFmtId="0" fontId="90" fillId="0" borderId="0" applyNumberFormat="0" applyFill="0" applyBorder="0" applyAlignment="0" applyProtection="0">
      <alignment vertical="top"/>
      <protection locked="0"/>
    </xf>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95" fillId="0" borderId="0">
      <alignment vertical="center"/>
    </xf>
    <xf numFmtId="0" fontId="3" fillId="0" borderId="0"/>
    <xf numFmtId="0" fontId="3" fillId="0" borderId="0"/>
    <xf numFmtId="43" fontId="3" fillId="0" borderId="0" applyFont="0" applyFill="0" applyBorder="0" applyAlignment="0" applyProtection="0">
      <alignment vertical="center"/>
    </xf>
    <xf numFmtId="0" fontId="3" fillId="0" borderId="0"/>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55" fillId="7" borderId="23" applyNumberFormat="0" applyAlignment="0" applyProtection="0">
      <alignment vertical="center"/>
    </xf>
    <xf numFmtId="0" fontId="62" fillId="7" borderId="24"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62" fillId="7" borderId="24" applyNumberFormat="0" applyAlignment="0" applyProtection="0">
      <alignment vertical="center"/>
    </xf>
    <xf numFmtId="0" fontId="3" fillId="0" borderId="0">
      <alignment vertical="center"/>
    </xf>
    <xf numFmtId="0" fontId="62" fillId="7" borderId="24" applyNumberFormat="0" applyAlignment="0" applyProtection="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xf numFmtId="0" fontId="55" fillId="7" borderId="23" applyNumberFormat="0" applyAlignment="0" applyProtection="0">
      <alignment vertical="center"/>
    </xf>
    <xf numFmtId="0" fontId="62" fillId="7" borderId="24"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62" fillId="7" borderId="24" applyNumberFormat="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xf numFmtId="0" fontId="56" fillId="28" borderId="0" applyNumberFormat="0" applyBorder="0" applyAlignment="0" applyProtection="0">
      <alignment vertical="center"/>
    </xf>
    <xf numFmtId="0" fontId="3" fillId="0" borderId="0"/>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xf numFmtId="0" fontId="3" fillId="0" borderId="0">
      <alignment vertical="center"/>
    </xf>
    <xf numFmtId="0" fontId="55" fillId="7" borderId="23" applyNumberFormat="0" applyAlignment="0" applyProtection="0">
      <alignment vertical="center"/>
    </xf>
    <xf numFmtId="0" fontId="3" fillId="0" borderId="0"/>
    <xf numFmtId="0" fontId="3" fillId="0" borderId="0"/>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xf numFmtId="0" fontId="55" fillId="7" borderId="23" applyNumberFormat="0" applyAlignment="0" applyProtection="0">
      <alignment vertical="center"/>
    </xf>
    <xf numFmtId="0" fontId="3" fillId="0" borderId="0"/>
    <xf numFmtId="0" fontId="3" fillId="0" borderId="0">
      <alignment vertical="center"/>
    </xf>
    <xf numFmtId="0" fontId="3" fillId="0" borderId="0"/>
    <xf numFmtId="0" fontId="3" fillId="0" borderId="0"/>
    <xf numFmtId="0" fontId="57" fillId="13" borderId="24" applyNumberFormat="0" applyAlignment="0" applyProtection="0">
      <alignment vertical="center"/>
    </xf>
    <xf numFmtId="178" fontId="3" fillId="0" borderId="0" applyFont="0" applyFill="0" applyBorder="0" applyAlignment="0" applyProtection="0">
      <alignment vertical="center"/>
    </xf>
    <xf numFmtId="0" fontId="3" fillId="0" borderId="0"/>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xf numFmtId="0" fontId="55" fillId="7" borderId="23" applyNumberFormat="0" applyAlignment="0" applyProtection="0">
      <alignment vertical="center"/>
    </xf>
    <xf numFmtId="0" fontId="3" fillId="0" borderId="0">
      <alignment vertical="center"/>
    </xf>
    <xf numFmtId="0" fontId="3" fillId="0" borderId="0">
      <alignment vertical="center"/>
    </xf>
    <xf numFmtId="0" fontId="55" fillId="3" borderId="23"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xf numFmtId="0" fontId="55" fillId="3" borderId="23" applyNumberFormat="0" applyAlignment="0" applyProtection="0">
      <alignment vertical="center"/>
    </xf>
    <xf numFmtId="0" fontId="62" fillId="7" borderId="24"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xf numFmtId="0" fontId="55" fillId="3" borderId="23"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xf numFmtId="0" fontId="55" fillId="3" borderId="23"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3" fillId="0" borderId="0"/>
    <xf numFmtId="0" fontId="55" fillId="3" borderId="23"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3" fillId="0" borderId="0"/>
    <xf numFmtId="0" fontId="55" fillId="3" borderId="23"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3" fillId="0" borderId="0"/>
    <xf numFmtId="0" fontId="3" fillId="0" borderId="0"/>
    <xf numFmtId="0" fontId="62" fillId="3" borderId="24" applyNumberFormat="0" applyAlignment="0" applyProtection="0">
      <alignment vertical="center"/>
    </xf>
    <xf numFmtId="0" fontId="3" fillId="0" borderId="0">
      <alignment vertical="center"/>
    </xf>
    <xf numFmtId="0" fontId="62" fillId="3" borderId="24" applyNumberFormat="0" applyAlignment="0" applyProtection="0">
      <alignment vertical="center"/>
    </xf>
    <xf numFmtId="0" fontId="3" fillId="0" borderId="0"/>
    <xf numFmtId="0" fontId="62" fillId="3" borderId="24" applyNumberFormat="0" applyAlignment="0" applyProtection="0">
      <alignment vertical="center"/>
    </xf>
    <xf numFmtId="0" fontId="3" fillId="0" borderId="0">
      <alignment vertical="center"/>
    </xf>
    <xf numFmtId="0" fontId="62" fillId="3" borderId="24" applyNumberFormat="0" applyAlignment="0" applyProtection="0">
      <alignment vertical="center"/>
    </xf>
    <xf numFmtId="0" fontId="3" fillId="0" borderId="0"/>
    <xf numFmtId="0" fontId="62" fillId="3" borderId="24" applyNumberFormat="0" applyAlignment="0" applyProtection="0">
      <alignment vertical="center"/>
    </xf>
    <xf numFmtId="0" fontId="3" fillId="0" borderId="0"/>
    <xf numFmtId="0" fontId="55" fillId="3" borderId="23"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3" fillId="0" borderId="0">
      <alignment vertical="center"/>
    </xf>
    <xf numFmtId="0" fontId="3" fillId="0" borderId="0"/>
    <xf numFmtId="0" fontId="62" fillId="3" borderId="24" applyNumberFormat="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179" fontId="4" fillId="0" borderId="1">
      <alignment vertical="center"/>
      <protection locked="0"/>
    </xf>
    <xf numFmtId="0" fontId="55" fillId="3" borderId="23" applyNumberFormat="0" applyAlignment="0" applyProtection="0">
      <alignment vertical="center"/>
    </xf>
    <xf numFmtId="0" fontId="3" fillId="0" borderId="0">
      <alignment vertical="center"/>
    </xf>
    <xf numFmtId="179" fontId="4" fillId="0" borderId="1">
      <alignment vertical="center"/>
      <protection locked="0"/>
    </xf>
    <xf numFmtId="0" fontId="55" fillId="3" borderId="23" applyNumberFormat="0" applyAlignment="0" applyProtection="0">
      <alignment vertical="center"/>
    </xf>
    <xf numFmtId="0" fontId="3" fillId="0" borderId="0">
      <alignment vertical="center"/>
    </xf>
    <xf numFmtId="43" fontId="3" fillId="0" borderId="0" applyFont="0" applyFill="0" applyBorder="0" applyAlignment="0" applyProtection="0"/>
    <xf numFmtId="0" fontId="3" fillId="0" borderId="0"/>
    <xf numFmtId="0" fontId="62" fillId="3" borderId="24" applyNumberFormat="0" applyAlignment="0" applyProtection="0">
      <alignment vertical="center"/>
    </xf>
    <xf numFmtId="0" fontId="3" fillId="0" borderId="0">
      <alignment vertical="center"/>
    </xf>
    <xf numFmtId="43" fontId="3" fillId="0" borderId="0" applyFont="0" applyFill="0" applyBorder="0" applyAlignment="0" applyProtection="0">
      <alignment vertical="center"/>
    </xf>
    <xf numFmtId="0" fontId="3" fillId="0" borderId="0"/>
    <xf numFmtId="0" fontId="3" fillId="0" borderId="0"/>
    <xf numFmtId="179" fontId="4" fillId="0" borderId="1">
      <alignment vertical="center"/>
      <protection locked="0"/>
    </xf>
    <xf numFmtId="0" fontId="55" fillId="3" borderId="23"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3" fillId="0" borderId="0">
      <alignment vertical="center"/>
    </xf>
    <xf numFmtId="0" fontId="3" fillId="0" borderId="0"/>
    <xf numFmtId="0" fontId="69" fillId="8" borderId="0" applyNumberFormat="0" applyBorder="0" applyAlignment="0" applyProtection="0">
      <alignment vertical="center"/>
    </xf>
    <xf numFmtId="0" fontId="62" fillId="3" borderId="24" applyNumberFormat="0" applyAlignment="0" applyProtection="0">
      <alignment vertical="center"/>
    </xf>
    <xf numFmtId="0" fontId="3" fillId="0" borderId="0">
      <alignment vertical="center"/>
    </xf>
    <xf numFmtId="0" fontId="3" fillId="0" borderId="0"/>
    <xf numFmtId="0" fontId="69" fillId="8" borderId="0" applyNumberFormat="0" applyBorder="0" applyAlignment="0" applyProtection="0">
      <alignment vertical="center"/>
    </xf>
    <xf numFmtId="0" fontId="3" fillId="0" borderId="0">
      <alignment vertical="center"/>
    </xf>
    <xf numFmtId="0" fontId="69" fillId="8" borderId="0" applyNumberFormat="0" applyBorder="0" applyAlignment="0" applyProtection="0">
      <alignment vertical="center"/>
    </xf>
    <xf numFmtId="0" fontId="3" fillId="0" borderId="0"/>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alignment vertical="center"/>
    </xf>
    <xf numFmtId="0" fontId="95" fillId="0" borderId="0"/>
    <xf numFmtId="0" fontId="3" fillId="0" borderId="0"/>
    <xf numFmtId="0" fontId="55" fillId="3" borderId="23"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95" fillId="0" borderId="0"/>
    <xf numFmtId="0" fontId="3" fillId="0" borderId="0"/>
    <xf numFmtId="0" fontId="62" fillId="3" borderId="24" applyNumberFormat="0" applyAlignment="0" applyProtection="0">
      <alignment vertical="center"/>
    </xf>
    <xf numFmtId="0" fontId="3" fillId="0" borderId="0">
      <alignment vertical="center"/>
    </xf>
    <xf numFmtId="0" fontId="62" fillId="3" borderId="24" applyNumberFormat="0" applyAlignment="0" applyProtection="0">
      <alignment vertical="center"/>
    </xf>
    <xf numFmtId="0" fontId="3" fillId="0" borderId="0">
      <alignment vertical="center"/>
    </xf>
    <xf numFmtId="0" fontId="62" fillId="3" borderId="24" applyNumberFormat="0" applyAlignment="0" applyProtection="0">
      <alignment vertical="center"/>
    </xf>
    <xf numFmtId="0" fontId="3" fillId="0" borderId="0"/>
    <xf numFmtId="0" fontId="3" fillId="0" borderId="0">
      <alignment vertical="center"/>
    </xf>
    <xf numFmtId="0" fontId="3" fillId="0" borderId="0"/>
    <xf numFmtId="0" fontId="3" fillId="0" borderId="0"/>
    <xf numFmtId="0" fontId="62" fillId="3" borderId="24" applyNumberFormat="0" applyAlignment="0" applyProtection="0">
      <alignment vertical="center"/>
    </xf>
    <xf numFmtId="0" fontId="3" fillId="0" borderId="0">
      <alignment vertical="center"/>
    </xf>
    <xf numFmtId="0" fontId="62" fillId="3" borderId="24" applyNumberFormat="0" applyAlignment="0" applyProtection="0">
      <alignment vertical="center"/>
    </xf>
    <xf numFmtId="0" fontId="3" fillId="0" borderId="0">
      <alignment vertical="center"/>
    </xf>
    <xf numFmtId="0" fontId="3" fillId="0" borderId="0"/>
    <xf numFmtId="178" fontId="3" fillId="0" borderId="0" applyFont="0" applyFill="0" applyBorder="0" applyAlignment="0" applyProtection="0"/>
    <xf numFmtId="0" fontId="3" fillId="0" borderId="0">
      <alignment vertical="center"/>
    </xf>
    <xf numFmtId="0" fontId="3" fillId="0" borderId="0"/>
    <xf numFmtId="178" fontId="3" fillId="0" borderId="0" applyFont="0" applyFill="0" applyBorder="0" applyAlignment="0" applyProtection="0"/>
    <xf numFmtId="0" fontId="3" fillId="0" borderId="0">
      <alignment vertical="center"/>
    </xf>
    <xf numFmtId="178" fontId="3" fillId="0" borderId="0" applyFont="0" applyFill="0" applyBorder="0" applyAlignment="0" applyProtection="0"/>
    <xf numFmtId="0" fontId="3" fillId="0" borderId="0"/>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95" fillId="0" borderId="0"/>
    <xf numFmtId="0" fontId="3" fillId="0" borderId="0"/>
    <xf numFmtId="0" fontId="55" fillId="3" borderId="23"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3" fillId="0" borderId="0">
      <alignment vertical="center"/>
    </xf>
    <xf numFmtId="0" fontId="3" fillId="0" borderId="0"/>
    <xf numFmtId="0" fontId="62" fillId="3" borderId="24" applyNumberFormat="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95" fillId="0" borderId="0"/>
    <xf numFmtId="0" fontId="3" fillId="0" borderId="0"/>
    <xf numFmtId="0" fontId="55" fillId="3" borderId="23"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3" fillId="0" borderId="0">
      <alignment vertical="center"/>
    </xf>
    <xf numFmtId="0" fontId="3" fillId="0" borderId="0"/>
    <xf numFmtId="0" fontId="62" fillId="7" borderId="24" applyNumberFormat="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0" fontId="12" fillId="0" borderId="0"/>
    <xf numFmtId="0" fontId="3" fillId="0" borderId="0"/>
    <xf numFmtId="0" fontId="55" fillId="3" borderId="23"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3" fillId="0" borderId="0">
      <alignment vertical="center"/>
    </xf>
    <xf numFmtId="0" fontId="3" fillId="0" borderId="0"/>
    <xf numFmtId="0" fontId="62" fillId="7" borderId="24" applyNumberFormat="0" applyAlignment="0" applyProtection="0">
      <alignment vertical="center"/>
    </xf>
    <xf numFmtId="0" fontId="3" fillId="0" borderId="0">
      <alignment vertical="center"/>
    </xf>
    <xf numFmtId="0" fontId="3" fillId="0" borderId="0"/>
    <xf numFmtId="0" fontId="3" fillId="0" borderId="0"/>
    <xf numFmtId="179" fontId="4" fillId="0" borderId="1">
      <alignment vertical="center"/>
      <protection locked="0"/>
    </xf>
    <xf numFmtId="0" fontId="55" fillId="3" borderId="23" applyNumberFormat="0" applyAlignment="0" applyProtection="0">
      <alignment vertical="center"/>
    </xf>
    <xf numFmtId="0" fontId="54" fillId="9" borderId="0" applyNumberFormat="0" applyBorder="0" applyAlignment="0" applyProtection="0">
      <alignment vertical="center"/>
    </xf>
    <xf numFmtId="0" fontId="3" fillId="0" borderId="0">
      <alignment vertical="center"/>
    </xf>
    <xf numFmtId="179" fontId="4" fillId="0" borderId="1">
      <alignment vertical="center"/>
      <protection locked="0"/>
    </xf>
    <xf numFmtId="0" fontId="54" fillId="9" borderId="0" applyNumberFormat="0" applyBorder="0" applyAlignment="0" applyProtection="0">
      <alignment vertical="center"/>
    </xf>
    <xf numFmtId="0" fontId="3" fillId="0" borderId="0">
      <alignment vertical="center"/>
    </xf>
    <xf numFmtId="0" fontId="54" fillId="9" borderId="0" applyNumberFormat="0" applyBorder="0" applyAlignment="0" applyProtection="0">
      <alignment vertical="center"/>
    </xf>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alignment vertical="center"/>
    </xf>
    <xf numFmtId="0" fontId="3" fillId="0" borderId="0"/>
    <xf numFmtId="0" fontId="3" fillId="0" borderId="0">
      <alignment vertical="center"/>
    </xf>
    <xf numFmtId="0" fontId="3" fillId="0" borderId="0"/>
    <xf numFmtId="0" fontId="3" fillId="0" borderId="0"/>
    <xf numFmtId="179" fontId="4" fillId="0" borderId="1">
      <alignment vertical="center"/>
      <protection locked="0"/>
    </xf>
    <xf numFmtId="0" fontId="55" fillId="3" borderId="23" applyNumberFormat="0" applyAlignment="0" applyProtection="0">
      <alignment vertical="center"/>
    </xf>
    <xf numFmtId="0" fontId="54" fillId="9" borderId="0" applyNumberFormat="0" applyBorder="0" applyAlignment="0" applyProtection="0">
      <alignment vertical="center"/>
    </xf>
    <xf numFmtId="0" fontId="3" fillId="0" borderId="0">
      <alignment vertical="center"/>
    </xf>
    <xf numFmtId="0" fontId="54" fillId="9" borderId="0" applyNumberFormat="0" applyBorder="0" applyAlignment="0" applyProtection="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12" fillId="0" borderId="0"/>
    <xf numFmtId="0" fontId="3" fillId="0" borderId="0"/>
    <xf numFmtId="0" fontId="3" fillId="0" borderId="0"/>
    <xf numFmtId="0" fontId="55" fillId="3" borderId="23"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12" fillId="0" borderId="0"/>
    <xf numFmtId="0" fontId="3" fillId="0" borderId="0"/>
    <xf numFmtId="0" fontId="3" fillId="0" borderId="0">
      <alignment vertical="center"/>
    </xf>
    <xf numFmtId="0" fontId="3" fillId="0" borderId="0">
      <alignment vertical="center"/>
    </xf>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xf numFmtId="178" fontId="3" fillId="0" borderId="0" applyFont="0" applyFill="0" applyBorder="0" applyAlignment="0" applyProtection="0"/>
    <xf numFmtId="0" fontId="3" fillId="0" borderId="0">
      <alignment vertical="center"/>
    </xf>
    <xf numFmtId="0" fontId="3" fillId="0" borderId="0"/>
    <xf numFmtId="178" fontId="3" fillId="0" borderId="0" applyFont="0" applyFill="0" applyBorder="0" applyAlignment="0" applyProtection="0"/>
    <xf numFmtId="0" fontId="3" fillId="0" borderId="0">
      <alignment vertical="center"/>
    </xf>
    <xf numFmtId="178" fontId="3" fillId="0" borderId="0" applyFont="0" applyFill="0" applyBorder="0" applyAlignment="0" applyProtection="0"/>
    <xf numFmtId="0" fontId="3" fillId="0" borderId="0"/>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12" fillId="0" borderId="0"/>
    <xf numFmtId="0" fontId="3" fillId="0" borderId="0"/>
    <xf numFmtId="0" fontId="55" fillId="3" borderId="23" applyNumberFormat="0" applyAlignment="0" applyProtection="0">
      <alignment vertical="center"/>
    </xf>
    <xf numFmtId="0" fontId="3" fillId="0" borderId="0">
      <alignment vertical="center"/>
    </xf>
    <xf numFmtId="0" fontId="57" fillId="13" borderId="24" applyNumberFormat="0" applyAlignment="0" applyProtection="0">
      <alignment vertical="center"/>
    </xf>
    <xf numFmtId="0" fontId="55" fillId="3" borderId="23" applyNumberFormat="0" applyAlignment="0" applyProtection="0">
      <alignment vertical="center"/>
    </xf>
    <xf numFmtId="0" fontId="3" fillId="0" borderId="0">
      <alignment vertical="center"/>
    </xf>
    <xf numFmtId="0" fontId="57" fillId="13" borderId="24" applyNumberFormat="0" applyAlignment="0" applyProtection="0">
      <alignment vertical="center"/>
    </xf>
    <xf numFmtId="0" fontId="21" fillId="0" borderId="28" applyNumberFormat="0" applyFill="0" applyAlignment="0" applyProtection="0">
      <alignment vertical="center"/>
    </xf>
    <xf numFmtId="0" fontId="3" fillId="0" borderId="0"/>
    <xf numFmtId="0" fontId="3" fillId="0" borderId="0">
      <alignment vertical="center"/>
    </xf>
    <xf numFmtId="0" fontId="21" fillId="0" borderId="28" applyNumberFormat="0" applyFill="0" applyAlignment="0" applyProtection="0">
      <alignment vertical="center"/>
    </xf>
    <xf numFmtId="0" fontId="3" fillId="0" borderId="0"/>
    <xf numFmtId="0" fontId="3" fillId="0" borderId="0">
      <alignment vertical="center"/>
    </xf>
    <xf numFmtId="0" fontId="21" fillId="0" borderId="27" applyNumberFormat="0" applyFill="0" applyAlignment="0" applyProtection="0">
      <alignment vertical="center"/>
    </xf>
    <xf numFmtId="0" fontId="3" fillId="0" borderId="0"/>
    <xf numFmtId="0" fontId="3" fillId="0" borderId="0">
      <alignment vertical="center"/>
    </xf>
    <xf numFmtId="0" fontId="3" fillId="0" borderId="0"/>
    <xf numFmtId="0" fontId="12" fillId="0" borderId="0"/>
    <xf numFmtId="0" fontId="3" fillId="0" borderId="0"/>
    <xf numFmtId="0" fontId="55" fillId="3" borderId="23"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3" fillId="0" borderId="0">
      <alignment vertical="center"/>
    </xf>
    <xf numFmtId="0" fontId="62" fillId="3" borderId="24" applyNumberFormat="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0" fontId="55" fillId="3" borderId="23" applyNumberFormat="0" applyAlignment="0" applyProtection="0">
      <alignment vertical="center"/>
    </xf>
    <xf numFmtId="0" fontId="3" fillId="0" borderId="0">
      <alignment vertical="center"/>
    </xf>
    <xf numFmtId="0" fontId="3" fillId="0" borderId="0">
      <alignment vertical="center"/>
    </xf>
    <xf numFmtId="0" fontId="62" fillId="3" borderId="24" applyNumberFormat="0" applyAlignment="0" applyProtection="0">
      <alignment vertical="center"/>
    </xf>
    <xf numFmtId="0" fontId="3" fillId="0" borderId="0">
      <alignment vertical="center"/>
    </xf>
    <xf numFmtId="0" fontId="3" fillId="0" borderId="0"/>
    <xf numFmtId="179" fontId="4" fillId="0" borderId="1">
      <alignment vertical="center"/>
      <protection locked="0"/>
    </xf>
    <xf numFmtId="0" fontId="54" fillId="9" borderId="0" applyNumberFormat="0" applyBorder="0" applyAlignment="0" applyProtection="0">
      <alignment vertical="center"/>
    </xf>
    <xf numFmtId="0" fontId="3" fillId="0" borderId="0">
      <alignment vertical="center"/>
    </xf>
    <xf numFmtId="179" fontId="4" fillId="0" borderId="1">
      <alignment vertical="center"/>
      <protection locked="0"/>
    </xf>
    <xf numFmtId="0" fontId="54" fillId="9" borderId="0" applyNumberFormat="0" applyBorder="0" applyAlignment="0" applyProtection="0">
      <alignment vertical="center"/>
    </xf>
    <xf numFmtId="0" fontId="3" fillId="0" borderId="0">
      <alignment vertical="center"/>
    </xf>
    <xf numFmtId="0" fontId="54" fillId="9" borderId="0" applyNumberFormat="0" applyBorder="0" applyAlignment="0" applyProtection="0">
      <alignment vertical="center"/>
    </xf>
    <xf numFmtId="0" fontId="62" fillId="3" borderId="24" applyNumberFormat="0" applyAlignment="0" applyProtection="0">
      <alignment vertical="center"/>
    </xf>
    <xf numFmtId="0" fontId="3" fillId="0" borderId="0">
      <alignment vertical="center"/>
    </xf>
    <xf numFmtId="0" fontId="3" fillId="0" borderId="0">
      <alignment vertical="center"/>
    </xf>
    <xf numFmtId="0" fontId="3" fillId="0" borderId="0"/>
    <xf numFmtId="0" fontId="3" fillId="0" borderId="0"/>
    <xf numFmtId="179" fontId="4" fillId="0" borderId="1">
      <alignment vertical="center"/>
      <protection locked="0"/>
    </xf>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179" fontId="4" fillId="0" borderId="1">
      <alignment vertical="center"/>
      <protection locked="0"/>
    </xf>
    <xf numFmtId="0" fontId="55" fillId="7" borderId="23" applyNumberFormat="0" applyAlignment="0" applyProtection="0">
      <alignment vertical="center"/>
    </xf>
    <xf numFmtId="0" fontId="3" fillId="0" borderId="0">
      <alignment vertical="center"/>
    </xf>
    <xf numFmtId="179" fontId="4" fillId="0" borderId="1">
      <alignment vertical="center"/>
      <protection locked="0"/>
    </xf>
    <xf numFmtId="0" fontId="3" fillId="0" borderId="0"/>
    <xf numFmtId="179" fontId="4" fillId="0" borderId="1">
      <alignment vertical="center"/>
      <protection locked="0"/>
    </xf>
    <xf numFmtId="0" fontId="12" fillId="0" borderId="0"/>
    <xf numFmtId="179" fontId="4" fillId="0" borderId="1">
      <alignment vertical="center"/>
      <protection locked="0"/>
    </xf>
    <xf numFmtId="0" fontId="95" fillId="0" borderId="0"/>
    <xf numFmtId="179" fontId="4" fillId="0" borderId="1">
      <alignment vertical="center"/>
      <protection locked="0"/>
    </xf>
    <xf numFmtId="0" fontId="3" fillId="0" borderId="0"/>
    <xf numFmtId="0" fontId="3" fillId="0" borderId="0"/>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12" fillId="0" borderId="0"/>
    <xf numFmtId="0" fontId="3" fillId="0" borderId="0"/>
    <xf numFmtId="0" fontId="55" fillId="7" borderId="23" applyNumberFormat="0" applyAlignment="0" applyProtection="0">
      <alignment vertical="center"/>
    </xf>
    <xf numFmtId="0" fontId="95" fillId="0" borderId="0"/>
    <xf numFmtId="179" fontId="4" fillId="0" borderId="1">
      <alignment vertical="center"/>
      <protection locked="0"/>
    </xf>
    <xf numFmtId="0" fontId="55" fillId="7" borderId="23" applyNumberFormat="0" applyAlignment="0" applyProtection="0">
      <alignment vertical="center"/>
    </xf>
    <xf numFmtId="0" fontId="56" fillId="28" borderId="0" applyNumberFormat="0" applyBorder="0" applyAlignment="0" applyProtection="0">
      <alignment vertical="center"/>
    </xf>
    <xf numFmtId="0" fontId="3" fillId="0" borderId="0"/>
    <xf numFmtId="0" fontId="3" fillId="0" borderId="0">
      <alignment vertical="center"/>
    </xf>
    <xf numFmtId="0" fontId="55" fillId="3" borderId="23"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95" fillId="0" borderId="0"/>
    <xf numFmtId="0" fontId="55" fillId="3" borderId="23" applyNumberFormat="0" applyAlignment="0" applyProtection="0">
      <alignment vertical="center"/>
    </xf>
    <xf numFmtId="0" fontId="95" fillId="0" borderId="0"/>
    <xf numFmtId="0" fontId="55" fillId="3" borderId="23" applyNumberFormat="0" applyAlignment="0" applyProtection="0">
      <alignment vertical="center"/>
    </xf>
    <xf numFmtId="0" fontId="95" fillId="0" borderId="0"/>
    <xf numFmtId="0" fontId="3" fillId="0" borderId="0">
      <alignment vertical="center"/>
    </xf>
    <xf numFmtId="0" fontId="95" fillId="0" borderId="0"/>
    <xf numFmtId="0" fontId="3" fillId="0" borderId="0"/>
    <xf numFmtId="0" fontId="57" fillId="13" borderId="24" applyNumberFormat="0" applyAlignment="0" applyProtection="0">
      <alignment vertical="center"/>
    </xf>
    <xf numFmtId="0" fontId="95" fillId="0" borderId="0"/>
    <xf numFmtId="0" fontId="57" fillId="13" borderId="24" applyNumberFormat="0" applyAlignment="0" applyProtection="0">
      <alignment vertical="center"/>
    </xf>
    <xf numFmtId="0" fontId="3" fillId="0" borderId="0"/>
    <xf numFmtId="0" fontId="57" fillId="13" borderId="24" applyNumberFormat="0" applyAlignment="0" applyProtection="0">
      <alignment vertical="center"/>
    </xf>
    <xf numFmtId="0" fontId="95" fillId="0" borderId="0">
      <alignment vertical="center"/>
    </xf>
    <xf numFmtId="0" fontId="55" fillId="7" borderId="23" applyNumberFormat="0" applyAlignment="0" applyProtection="0">
      <alignment vertical="center"/>
    </xf>
    <xf numFmtId="0" fontId="60" fillId="18" borderId="26" applyNumberFormat="0" applyAlignment="0" applyProtection="0">
      <alignment vertical="center"/>
    </xf>
    <xf numFmtId="0" fontId="12" fillId="0" borderId="0"/>
    <xf numFmtId="0" fontId="62" fillId="3" borderId="24" applyNumberFormat="0" applyAlignment="0" applyProtection="0">
      <alignment vertical="center"/>
    </xf>
    <xf numFmtId="0" fontId="3" fillId="0" borderId="0"/>
    <xf numFmtId="0" fontId="3" fillId="0" borderId="0"/>
    <xf numFmtId="0" fontId="3" fillId="5" borderId="18" applyNumberFormat="0" applyFont="0" applyAlignment="0" applyProtection="0">
      <alignment vertical="center"/>
    </xf>
    <xf numFmtId="0" fontId="3" fillId="0" borderId="0"/>
    <xf numFmtId="0" fontId="55" fillId="7" borderId="23" applyNumberFormat="0" applyAlignment="0" applyProtection="0">
      <alignment vertical="center"/>
    </xf>
    <xf numFmtId="0" fontId="3" fillId="0" borderId="0"/>
    <xf numFmtId="0" fontId="3" fillId="0" borderId="0"/>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xf numFmtId="0" fontId="95"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xf numFmtId="0" fontId="3" fillId="0" borderId="0">
      <alignment vertical="center"/>
    </xf>
    <xf numFmtId="1" fontId="4" fillId="0" borderId="1">
      <alignment vertical="center"/>
      <protection locked="0"/>
    </xf>
    <xf numFmtId="0" fontId="21" fillId="0" borderId="27" applyNumberFormat="0" applyFill="0" applyAlignment="0" applyProtection="0">
      <alignment vertical="center"/>
    </xf>
    <xf numFmtId="0" fontId="3" fillId="0" borderId="0"/>
    <xf numFmtId="0" fontId="3" fillId="0" borderId="0">
      <alignment vertical="center"/>
    </xf>
    <xf numFmtId="0" fontId="3" fillId="0" borderId="0">
      <alignment vertical="center"/>
    </xf>
    <xf numFmtId="0" fontId="30"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62" fillId="7" borderId="24" applyNumberFormat="0" applyAlignment="0" applyProtection="0">
      <alignment vertical="center"/>
    </xf>
    <xf numFmtId="0" fontId="3" fillId="0" borderId="0"/>
    <xf numFmtId="0" fontId="3" fillId="0" borderId="0">
      <alignment vertical="center"/>
    </xf>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alignment vertical="center"/>
    </xf>
    <xf numFmtId="0" fontId="3" fillId="0" borderId="0"/>
    <xf numFmtId="0" fontId="3" fillId="0" borderId="0"/>
    <xf numFmtId="0" fontId="3" fillId="0" borderId="0">
      <alignment vertical="center"/>
    </xf>
    <xf numFmtId="0" fontId="65" fillId="14" borderId="0" applyNumberFormat="0" applyBorder="0" applyAlignment="0" applyProtection="0">
      <alignment vertical="center"/>
    </xf>
    <xf numFmtId="0" fontId="3" fillId="0" borderId="0"/>
    <xf numFmtId="0" fontId="3" fillId="0" borderId="0">
      <alignment vertical="center"/>
    </xf>
    <xf numFmtId="0" fontId="95" fillId="0" borderId="0"/>
    <xf numFmtId="0" fontId="3" fillId="0" borderId="0">
      <alignment vertical="center"/>
    </xf>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0" fontId="12" fillId="0" borderId="0"/>
    <xf numFmtId="0" fontId="3" fillId="0" borderId="0"/>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alignment vertical="center"/>
    </xf>
    <xf numFmtId="0" fontId="3" fillId="0" borderId="0"/>
    <xf numFmtId="0" fontId="62" fillId="7" borderId="24" applyNumberFormat="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xf numFmtId="179" fontId="4" fillId="0" borderId="1">
      <alignment vertical="center"/>
      <protection locked="0"/>
    </xf>
    <xf numFmtId="0" fontId="55" fillId="7" borderId="23" applyNumberFormat="0" applyAlignment="0" applyProtection="0">
      <alignment vertical="center"/>
    </xf>
    <xf numFmtId="0" fontId="56" fillId="23" borderId="0" applyNumberFormat="0" applyBorder="0" applyAlignment="0" applyProtection="0">
      <alignment vertical="center"/>
    </xf>
    <xf numFmtId="0" fontId="3" fillId="0" borderId="0">
      <alignment vertical="center"/>
    </xf>
    <xf numFmtId="179" fontId="4" fillId="0" borderId="1">
      <alignment vertical="center"/>
      <protection locked="0"/>
    </xf>
    <xf numFmtId="0" fontId="3" fillId="0" borderId="0"/>
    <xf numFmtId="179" fontId="4" fillId="0" borderId="1">
      <alignment vertical="center"/>
      <protection locked="0"/>
    </xf>
    <xf numFmtId="0" fontId="3" fillId="0" borderId="0">
      <alignment vertical="center"/>
    </xf>
    <xf numFmtId="0" fontId="95" fillId="0" borderId="0"/>
    <xf numFmtId="0" fontId="3" fillId="0" borderId="0">
      <alignment vertical="center"/>
    </xf>
    <xf numFmtId="0" fontId="3" fillId="0" borderId="0">
      <alignment vertical="center"/>
    </xf>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95" fillId="0" borderId="0"/>
    <xf numFmtId="0" fontId="12" fillId="0" borderId="0">
      <alignment vertical="center"/>
    </xf>
    <xf numFmtId="0" fontId="55" fillId="7" borderId="23" applyNumberFormat="0" applyAlignment="0" applyProtection="0">
      <alignment vertical="center"/>
    </xf>
    <xf numFmtId="0" fontId="12" fillId="0" borderId="0">
      <alignment vertical="center"/>
    </xf>
    <xf numFmtId="0" fontId="55" fillId="7" borderId="23" applyNumberFormat="0" applyAlignment="0" applyProtection="0">
      <alignment vertical="center"/>
    </xf>
    <xf numFmtId="0" fontId="95" fillId="0" borderId="0">
      <alignment vertical="center"/>
    </xf>
    <xf numFmtId="0" fontId="55" fillId="7" borderId="23" applyNumberFormat="0" applyAlignment="0" applyProtection="0">
      <alignment vertical="center"/>
    </xf>
    <xf numFmtId="0" fontId="12" fillId="0" borderId="0">
      <alignment vertical="center"/>
    </xf>
    <xf numFmtId="0" fontId="55" fillId="7" borderId="23" applyNumberFormat="0" applyAlignment="0" applyProtection="0">
      <alignment vertical="center"/>
    </xf>
    <xf numFmtId="0" fontId="95" fillId="0" borderId="0">
      <alignment vertical="center"/>
    </xf>
    <xf numFmtId="0" fontId="55" fillId="7" borderId="23" applyNumberFormat="0" applyAlignment="0" applyProtection="0">
      <alignment vertical="center"/>
    </xf>
    <xf numFmtId="0" fontId="12" fillId="0" borderId="0"/>
    <xf numFmtId="0" fontId="55" fillId="7" borderId="23" applyNumberFormat="0" applyAlignment="0" applyProtection="0">
      <alignment vertical="center"/>
    </xf>
    <xf numFmtId="0" fontId="95" fillId="0" borderId="0">
      <alignment vertical="center"/>
    </xf>
    <xf numFmtId="0" fontId="12" fillId="0" borderId="0">
      <alignment vertical="center"/>
    </xf>
    <xf numFmtId="0" fontId="95" fillId="0" borderId="0">
      <alignment vertical="center"/>
    </xf>
    <xf numFmtId="0" fontId="55" fillId="7" borderId="23" applyNumberFormat="0" applyAlignment="0" applyProtection="0">
      <alignment vertical="center"/>
    </xf>
    <xf numFmtId="0" fontId="12" fillId="0" borderId="0">
      <alignment vertical="center"/>
    </xf>
    <xf numFmtId="0" fontId="95" fillId="0" borderId="0">
      <alignment vertical="center"/>
    </xf>
    <xf numFmtId="0" fontId="95" fillId="0" borderId="0"/>
    <xf numFmtId="0" fontId="95" fillId="0" borderId="0">
      <alignment vertical="center"/>
    </xf>
    <xf numFmtId="0" fontId="95" fillId="0" borderId="0">
      <alignment vertical="center"/>
    </xf>
    <xf numFmtId="0" fontId="12" fillId="0" borderId="0">
      <alignment vertical="center"/>
    </xf>
    <xf numFmtId="0" fontId="95" fillId="0" borderId="0">
      <alignment vertical="center"/>
    </xf>
    <xf numFmtId="0" fontId="3" fillId="0" borderId="0"/>
    <xf numFmtId="0" fontId="95" fillId="0" borderId="0">
      <alignment vertical="center"/>
    </xf>
    <xf numFmtId="0" fontId="12" fillId="0" borderId="0">
      <alignment vertical="center"/>
    </xf>
    <xf numFmtId="0" fontId="12" fillId="0" borderId="0">
      <alignment vertical="center"/>
    </xf>
    <xf numFmtId="0" fontId="95" fillId="0" borderId="0">
      <alignment vertical="center"/>
    </xf>
    <xf numFmtId="0" fontId="12" fillId="0" borderId="0">
      <alignment vertical="center"/>
    </xf>
    <xf numFmtId="0" fontId="95" fillId="0" borderId="0">
      <alignment vertical="center"/>
    </xf>
    <xf numFmtId="0" fontId="95" fillId="0" borderId="0">
      <alignment vertical="center"/>
    </xf>
    <xf numFmtId="0" fontId="12" fillId="0" borderId="0">
      <alignment vertical="center"/>
    </xf>
    <xf numFmtId="0" fontId="95" fillId="0" borderId="0">
      <alignment vertical="center"/>
    </xf>
    <xf numFmtId="0" fontId="95" fillId="0" borderId="0">
      <alignment vertical="center"/>
    </xf>
    <xf numFmtId="178" fontId="3" fillId="0" borderId="0" applyFont="0" applyFill="0" applyBorder="0" applyAlignment="0" applyProtection="0"/>
    <xf numFmtId="0" fontId="3" fillId="0" borderId="0"/>
    <xf numFmtId="0" fontId="95" fillId="0" borderId="0">
      <alignment vertical="center"/>
    </xf>
    <xf numFmtId="1" fontId="4" fillId="0" borderId="1">
      <alignment vertical="center"/>
      <protection locked="0"/>
    </xf>
    <xf numFmtId="0" fontId="95" fillId="0" borderId="0">
      <alignment vertical="center"/>
    </xf>
    <xf numFmtId="0" fontId="95" fillId="0" borderId="0">
      <alignment vertical="center"/>
    </xf>
    <xf numFmtId="0" fontId="62" fillId="3" borderId="24" applyNumberFormat="0" applyAlignment="0" applyProtection="0">
      <alignment vertical="center"/>
    </xf>
    <xf numFmtId="0" fontId="95" fillId="0" borderId="0">
      <alignment vertical="center"/>
    </xf>
    <xf numFmtId="0" fontId="95" fillId="0" borderId="0">
      <alignment vertical="center"/>
    </xf>
    <xf numFmtId="0" fontId="95" fillId="0" borderId="0">
      <alignment vertical="center"/>
    </xf>
    <xf numFmtId="0" fontId="3" fillId="0" borderId="0"/>
    <xf numFmtId="0" fontId="95" fillId="0" borderId="0">
      <alignment vertical="center"/>
    </xf>
    <xf numFmtId="0" fontId="56" fillId="23" borderId="0" applyNumberFormat="0" applyBorder="0" applyAlignment="0" applyProtection="0">
      <alignment vertical="center"/>
    </xf>
    <xf numFmtId="0" fontId="3" fillId="0" borderId="0"/>
    <xf numFmtId="0" fontId="95" fillId="0" borderId="0">
      <alignment vertical="center"/>
    </xf>
    <xf numFmtId="0" fontId="3" fillId="0" borderId="0"/>
    <xf numFmtId="0" fontId="3" fillId="0" borderId="0"/>
    <xf numFmtId="0" fontId="3" fillId="0" borderId="0">
      <alignment vertical="center"/>
    </xf>
    <xf numFmtId="0" fontId="47" fillId="0" borderId="0">
      <alignment vertical="center"/>
    </xf>
    <xf numFmtId="0" fontId="95" fillId="0" borderId="0"/>
    <xf numFmtId="0" fontId="3" fillId="0" borderId="0"/>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alignment vertical="center"/>
    </xf>
    <xf numFmtId="0" fontId="3" fillId="0" borderId="0">
      <alignment vertical="center"/>
    </xf>
    <xf numFmtId="0" fontId="55" fillId="3" borderId="23" applyNumberFormat="0" applyAlignment="0" applyProtection="0">
      <alignment vertical="center"/>
    </xf>
    <xf numFmtId="0" fontId="3" fillId="0" borderId="0"/>
    <xf numFmtId="0" fontId="12" fillId="5" borderId="18" applyNumberFormat="0" applyFont="0" applyAlignment="0" applyProtection="0">
      <alignment vertical="center"/>
    </xf>
    <xf numFmtId="0" fontId="3" fillId="0" borderId="0">
      <alignment vertical="center"/>
    </xf>
    <xf numFmtId="0" fontId="3" fillId="0" borderId="0"/>
    <xf numFmtId="0" fontId="65" fillId="14" borderId="0" applyNumberFormat="0" applyBorder="0" applyAlignment="0" applyProtection="0">
      <alignment vertical="center"/>
    </xf>
    <xf numFmtId="0" fontId="3" fillId="0" borderId="0">
      <alignment vertical="center"/>
    </xf>
    <xf numFmtId="0" fontId="3" fillId="0" borderId="0"/>
    <xf numFmtId="0" fontId="47" fillId="0" borderId="0">
      <alignment vertical="center"/>
    </xf>
    <xf numFmtId="0" fontId="47" fillId="0" borderId="0"/>
    <xf numFmtId="0" fontId="3" fillId="0" borderId="0"/>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xf numFmtId="1" fontId="4" fillId="0" borderId="1">
      <alignment vertical="center"/>
      <protection locked="0"/>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95" fillId="0" borderId="0"/>
    <xf numFmtId="0" fontId="63" fillId="18" borderId="26" applyNumberFormat="0" applyAlignment="0" applyProtection="0">
      <alignment vertical="center"/>
    </xf>
    <xf numFmtId="0" fontId="3" fillId="0" borderId="0"/>
    <xf numFmtId="0" fontId="55" fillId="7" borderId="23" applyNumberFormat="0" applyAlignment="0" applyProtection="0">
      <alignment vertical="center"/>
    </xf>
    <xf numFmtId="0" fontId="47" fillId="0" borderId="0">
      <alignment vertical="center"/>
    </xf>
    <xf numFmtId="0" fontId="55" fillId="7" borderId="23" applyNumberFormat="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178" fontId="3" fillId="0" borderId="0" applyFont="0" applyFill="0" applyBorder="0" applyAlignment="0" applyProtection="0"/>
    <xf numFmtId="0" fontId="3" fillId="0" borderId="0">
      <alignment vertical="center"/>
    </xf>
    <xf numFmtId="178" fontId="3" fillId="0" borderId="0" applyFont="0" applyFill="0" applyBorder="0" applyAlignment="0" applyProtection="0"/>
    <xf numFmtId="0" fontId="3" fillId="0" borderId="0"/>
    <xf numFmtId="178" fontId="3" fillId="0" borderId="0" applyFont="0" applyFill="0" applyBorder="0" applyAlignment="0" applyProtection="0">
      <alignment vertical="center"/>
    </xf>
    <xf numFmtId="0" fontId="12" fillId="0" borderId="0"/>
    <xf numFmtId="0" fontId="47" fillId="0" borderId="0"/>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178" fontId="3" fillId="0" borderId="0" applyFont="0" applyFill="0" applyBorder="0" applyAlignment="0" applyProtection="0"/>
    <xf numFmtId="0" fontId="3" fillId="0" borderId="0">
      <alignment vertical="center"/>
    </xf>
    <xf numFmtId="178" fontId="3" fillId="0" borderId="0" applyFont="0" applyFill="0" applyBorder="0" applyAlignment="0" applyProtection="0"/>
    <xf numFmtId="0" fontId="3" fillId="0" borderId="0"/>
    <xf numFmtId="0" fontId="55" fillId="7" borderId="23"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xf numFmtId="0" fontId="3" fillId="0" borderId="0"/>
    <xf numFmtId="0" fontId="3" fillId="5" borderId="18" applyNumberFormat="0" applyFont="0" applyAlignment="0" applyProtection="0">
      <alignment vertical="center"/>
    </xf>
    <xf numFmtId="0" fontId="55" fillId="7" borderId="23" applyNumberFormat="0" applyAlignment="0" applyProtection="0">
      <alignment vertical="center"/>
    </xf>
    <xf numFmtId="0" fontId="3" fillId="0" borderId="0"/>
    <xf numFmtId="0" fontId="3" fillId="0" borderId="0">
      <alignment vertical="center"/>
    </xf>
    <xf numFmtId="0" fontId="12" fillId="0" borderId="0"/>
    <xf numFmtId="0" fontId="3" fillId="0" borderId="0"/>
    <xf numFmtId="0" fontId="95" fillId="0" borderId="0"/>
    <xf numFmtId="0" fontId="3" fillId="0" borderId="0"/>
    <xf numFmtId="0" fontId="12" fillId="0" borderId="0">
      <alignment vertical="center"/>
    </xf>
    <xf numFmtId="0" fontId="3" fillId="0" borderId="0"/>
    <xf numFmtId="0" fontId="54" fillId="9" borderId="0" applyNumberFormat="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47" fillId="0" borderId="0"/>
    <xf numFmtId="0" fontId="3" fillId="0" borderId="0">
      <alignment vertical="center"/>
    </xf>
    <xf numFmtId="0" fontId="47" fillId="0" borderId="0"/>
    <xf numFmtId="0" fontId="47" fillId="0" borderId="0"/>
    <xf numFmtId="0" fontId="3" fillId="0" borderId="0"/>
    <xf numFmtId="0" fontId="3" fillId="0" borderId="0"/>
    <xf numFmtId="0" fontId="3" fillId="0" borderId="0"/>
    <xf numFmtId="0" fontId="3" fillId="0" borderId="0"/>
    <xf numFmtId="0" fontId="12" fillId="0" borderId="0">
      <alignment vertical="center"/>
    </xf>
    <xf numFmtId="0" fontId="47" fillId="0" borderId="0">
      <alignment vertical="center"/>
    </xf>
    <xf numFmtId="0" fontId="12" fillId="0" borderId="0">
      <alignment vertical="center"/>
    </xf>
    <xf numFmtId="0" fontId="55" fillId="7" borderId="23" applyNumberFormat="0" applyAlignment="0" applyProtection="0">
      <alignment vertical="center"/>
    </xf>
    <xf numFmtId="0" fontId="12" fillId="0" borderId="0">
      <alignment vertical="center"/>
    </xf>
    <xf numFmtId="0" fontId="55" fillId="7" borderId="23" applyNumberFormat="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12" fillId="0" borderId="0">
      <alignment vertical="center"/>
    </xf>
    <xf numFmtId="0" fontId="95" fillId="0" borderId="0">
      <alignment vertical="center"/>
    </xf>
    <xf numFmtId="0" fontId="95" fillId="0" borderId="0">
      <alignment vertical="center"/>
    </xf>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alignment vertical="center"/>
    </xf>
    <xf numFmtId="0" fontId="3" fillId="0" borderId="0"/>
    <xf numFmtId="0" fontId="3" fillId="0" borderId="0">
      <alignment vertical="center"/>
    </xf>
    <xf numFmtId="0" fontId="64" fillId="0" borderId="0">
      <alignment vertical="center"/>
    </xf>
    <xf numFmtId="0" fontId="3" fillId="0" borderId="0"/>
    <xf numFmtId="178" fontId="3" fillId="0" borderId="0" applyFont="0" applyFill="0" applyBorder="0" applyAlignment="0" applyProtection="0"/>
    <xf numFmtId="0" fontId="12" fillId="0" borderId="0">
      <alignment vertical="center"/>
    </xf>
    <xf numFmtId="178" fontId="3" fillId="0" borderId="0" applyFont="0" applyFill="0" applyBorder="0" applyAlignment="0" applyProtection="0"/>
    <xf numFmtId="0" fontId="3" fillId="0" borderId="0"/>
    <xf numFmtId="0" fontId="55" fillId="7" borderId="23" applyNumberFormat="0" applyAlignment="0" applyProtection="0">
      <alignment vertical="center"/>
    </xf>
    <xf numFmtId="0" fontId="3" fillId="0" borderId="0">
      <alignment vertical="center"/>
    </xf>
    <xf numFmtId="0" fontId="55" fillId="7" borderId="23" applyNumberFormat="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xf numFmtId="0" fontId="55" fillId="7" borderId="23" applyNumberFormat="0" applyAlignment="0" applyProtection="0">
      <alignment vertical="center"/>
    </xf>
    <xf numFmtId="0" fontId="3" fillId="0" borderId="0">
      <alignment vertical="center"/>
    </xf>
    <xf numFmtId="0" fontId="3" fillId="0" borderId="0"/>
    <xf numFmtId="0" fontId="3" fillId="0" borderId="0">
      <alignment vertical="center"/>
    </xf>
    <xf numFmtId="0" fontId="3" fillId="0" borderId="0"/>
    <xf numFmtId="0" fontId="12" fillId="0" borderId="0">
      <alignment vertical="center"/>
    </xf>
    <xf numFmtId="0" fontId="95" fillId="0" borderId="0">
      <alignment vertical="center"/>
    </xf>
    <xf numFmtId="0" fontId="95" fillId="0" borderId="0">
      <alignment vertical="center"/>
    </xf>
    <xf numFmtId="0" fontId="12" fillId="0" borderId="0">
      <alignment vertical="center"/>
    </xf>
    <xf numFmtId="0" fontId="55" fillId="7" borderId="23" applyNumberFormat="0" applyAlignment="0" applyProtection="0">
      <alignment vertical="center"/>
    </xf>
    <xf numFmtId="0" fontId="12" fillId="0" borderId="0">
      <alignment vertical="center"/>
    </xf>
    <xf numFmtId="0" fontId="55" fillId="7" borderId="23" applyNumberFormat="0" applyAlignment="0" applyProtection="0">
      <alignment vertical="center"/>
    </xf>
    <xf numFmtId="0" fontId="95" fillId="0" borderId="0">
      <alignment vertical="center"/>
    </xf>
    <xf numFmtId="0" fontId="55" fillId="7" borderId="23" applyNumberFormat="0" applyAlignment="0" applyProtection="0">
      <alignment vertical="center"/>
    </xf>
    <xf numFmtId="0" fontId="12" fillId="0" borderId="0">
      <alignment vertical="center"/>
    </xf>
    <xf numFmtId="0" fontId="55" fillId="7" borderId="23" applyNumberFormat="0" applyAlignment="0" applyProtection="0">
      <alignment vertical="center"/>
    </xf>
    <xf numFmtId="0" fontId="95" fillId="0" borderId="0">
      <alignment vertical="center"/>
    </xf>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xf numFmtId="0" fontId="56" fillId="28" borderId="0" applyNumberFormat="0" applyBorder="0" applyAlignment="0" applyProtection="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43" fontId="3" fillId="0" borderId="0" applyFont="0" applyFill="0" applyBorder="0" applyAlignment="0" applyProtection="0">
      <alignment vertical="center"/>
    </xf>
    <xf numFmtId="0" fontId="3" fillId="0" borderId="0">
      <alignment vertical="center"/>
    </xf>
    <xf numFmtId="43" fontId="3" fillId="0" borderId="0" applyFont="0" applyFill="0" applyBorder="0" applyAlignment="0" applyProtection="0"/>
    <xf numFmtId="0" fontId="3" fillId="0" borderId="0"/>
    <xf numFmtId="43" fontId="3" fillId="0" borderId="0" applyFont="0" applyFill="0" applyBorder="0" applyAlignment="0" applyProtection="0">
      <alignment vertical="center"/>
    </xf>
    <xf numFmtId="0" fontId="12" fillId="0" borderId="0">
      <alignment vertical="center"/>
    </xf>
    <xf numFmtId="43" fontId="3" fillId="0" borderId="0" applyFont="0" applyFill="0" applyBorder="0" applyAlignment="0" applyProtection="0"/>
    <xf numFmtId="0" fontId="95" fillId="0" borderId="0">
      <alignment vertical="center"/>
    </xf>
    <xf numFmtId="0" fontId="3" fillId="0" borderId="0"/>
    <xf numFmtId="0" fontId="62" fillId="3" borderId="24" applyNumberFormat="0" applyAlignment="0" applyProtection="0">
      <alignment vertical="center"/>
    </xf>
    <xf numFmtId="0" fontId="64" fillId="0" borderId="0"/>
    <xf numFmtId="0" fontId="3" fillId="0" borderId="0"/>
    <xf numFmtId="0" fontId="64" fillId="0" borderId="0"/>
    <xf numFmtId="0" fontId="3" fillId="0" borderId="0"/>
    <xf numFmtId="0" fontId="57" fillId="13" borderId="24" applyNumberFormat="0" applyAlignment="0" applyProtection="0">
      <alignment vertical="center"/>
    </xf>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178" fontId="3" fillId="0" borderId="0" applyFont="0" applyFill="0" applyBorder="0" applyAlignment="0" applyProtection="0"/>
    <xf numFmtId="0" fontId="64" fillId="0" borderId="0"/>
    <xf numFmtId="0" fontId="64" fillId="0" borderId="0"/>
    <xf numFmtId="0" fontId="3" fillId="0" borderId="0">
      <alignment vertical="center"/>
    </xf>
    <xf numFmtId="0" fontId="55" fillId="3" borderId="23"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3" fillId="0" borderId="0">
      <alignment vertical="center"/>
    </xf>
    <xf numFmtId="43" fontId="3" fillId="0" borderId="0" applyFont="0" applyFill="0" applyBorder="0" applyAlignment="0" applyProtection="0">
      <alignment vertical="center"/>
    </xf>
    <xf numFmtId="0" fontId="3" fillId="0" borderId="0">
      <alignment vertical="center"/>
    </xf>
    <xf numFmtId="0" fontId="3" fillId="0" borderId="0">
      <alignment vertical="center"/>
    </xf>
    <xf numFmtId="0" fontId="12" fillId="0" borderId="0"/>
    <xf numFmtId="0" fontId="55" fillId="3" borderId="23" applyNumberFormat="0" applyAlignment="0" applyProtection="0">
      <alignment vertical="center"/>
    </xf>
    <xf numFmtId="0" fontId="3" fillId="0" borderId="0">
      <alignment vertical="center"/>
    </xf>
    <xf numFmtId="0" fontId="55" fillId="3" borderId="23" applyNumberFormat="0" applyAlignment="0" applyProtection="0">
      <alignment vertical="center"/>
    </xf>
    <xf numFmtId="0" fontId="12" fillId="0" borderId="0"/>
    <xf numFmtId="0" fontId="3" fillId="0" borderId="0">
      <alignment vertical="center"/>
    </xf>
    <xf numFmtId="0" fontId="3" fillId="0" borderId="0">
      <alignment vertical="center"/>
    </xf>
    <xf numFmtId="0" fontId="3" fillId="0" borderId="0">
      <alignment vertical="center"/>
    </xf>
    <xf numFmtId="0" fontId="12" fillId="0" borderId="0"/>
    <xf numFmtId="0" fontId="3" fillId="0" borderId="0">
      <alignment vertical="center"/>
    </xf>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 fillId="5" borderId="18" applyNumberFormat="0" applyFont="0" applyAlignment="0" applyProtection="0">
      <alignment vertical="center"/>
    </xf>
    <xf numFmtId="0" fontId="64" fillId="0" borderId="0"/>
    <xf numFmtId="0" fontId="64" fillId="0" borderId="0"/>
    <xf numFmtId="0" fontId="42" fillId="0" borderId="0" applyNumberFormat="0" applyFill="0" applyBorder="0" applyAlignment="0" applyProtection="0">
      <alignment vertical="center"/>
    </xf>
    <xf numFmtId="0" fontId="64" fillId="0" borderId="0"/>
    <xf numFmtId="0" fontId="64" fillId="0" borderId="0"/>
    <xf numFmtId="0" fontId="3" fillId="0" borderId="0">
      <alignment vertical="center"/>
    </xf>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95" fillId="0" borderId="0"/>
    <xf numFmtId="0" fontId="3" fillId="0" borderId="0"/>
    <xf numFmtId="0" fontId="3" fillId="5" borderId="18" applyNumberFormat="0" applyFont="0" applyAlignment="0" applyProtection="0">
      <alignment vertical="center"/>
    </xf>
    <xf numFmtId="0" fontId="3" fillId="0" borderId="0">
      <alignment vertical="center"/>
    </xf>
    <xf numFmtId="0" fontId="12" fillId="0" borderId="0"/>
    <xf numFmtId="0" fontId="55" fillId="7" borderId="23" applyNumberFormat="0" applyAlignment="0" applyProtection="0">
      <alignment vertical="center"/>
    </xf>
    <xf numFmtId="0" fontId="3" fillId="0" borderId="0"/>
    <xf numFmtId="0" fontId="95" fillId="0" borderId="0"/>
    <xf numFmtId="0" fontId="3" fillId="0" borderId="0"/>
    <xf numFmtId="0" fontId="3" fillId="0" borderId="0">
      <alignment vertical="center"/>
    </xf>
    <xf numFmtId="0" fontId="3" fillId="0" borderId="0">
      <alignment vertical="center"/>
    </xf>
    <xf numFmtId="0" fontId="3" fillId="0" borderId="0"/>
    <xf numFmtId="0" fontId="95" fillId="0" borderId="0"/>
    <xf numFmtId="0" fontId="3" fillId="0" borderId="0">
      <alignment vertical="center"/>
    </xf>
    <xf numFmtId="0" fontId="12" fillId="0" borderId="0"/>
    <xf numFmtId="0" fontId="3" fillId="0" borderId="0"/>
    <xf numFmtId="0" fontId="3" fillId="0" borderId="0"/>
    <xf numFmtId="0" fontId="95" fillId="0" borderId="0"/>
    <xf numFmtId="0" fontId="3" fillId="0" borderId="0">
      <alignment vertical="center"/>
    </xf>
    <xf numFmtId="0" fontId="64" fillId="0" borderId="0"/>
    <xf numFmtId="0" fontId="64" fillId="0" borderId="0"/>
    <xf numFmtId="0" fontId="64" fillId="0" borderId="0"/>
    <xf numFmtId="0" fontId="64" fillId="0" borderId="0"/>
    <xf numFmtId="0" fontId="3" fillId="0" borderId="0">
      <alignment vertical="center"/>
    </xf>
    <xf numFmtId="0" fontId="64" fillId="0" borderId="0"/>
    <xf numFmtId="0" fontId="95" fillId="0" borderId="0"/>
    <xf numFmtId="0" fontId="95" fillId="0" borderId="0"/>
    <xf numFmtId="0" fontId="95" fillId="0" borderId="0"/>
    <xf numFmtId="0" fontId="95" fillId="0" borderId="0"/>
    <xf numFmtId="0" fontId="64" fillId="0" borderId="0"/>
    <xf numFmtId="0" fontId="57" fillId="13" borderId="24" applyNumberFormat="0" applyAlignment="0" applyProtection="0">
      <alignment vertical="center"/>
    </xf>
    <xf numFmtId="0" fontId="64" fillId="0" borderId="0"/>
    <xf numFmtId="0" fontId="64" fillId="0" borderId="0"/>
    <xf numFmtId="0" fontId="3" fillId="0" borderId="0">
      <alignment vertical="center"/>
    </xf>
    <xf numFmtId="0" fontId="64" fillId="0" borderId="0"/>
    <xf numFmtId="0" fontId="64" fillId="0" borderId="0"/>
    <xf numFmtId="0" fontId="64" fillId="0" borderId="0"/>
    <xf numFmtId="179" fontId="4" fillId="0" borderId="1">
      <alignment vertical="center"/>
      <protection locked="0"/>
    </xf>
    <xf numFmtId="0" fontId="64" fillId="0" borderId="0"/>
    <xf numFmtId="0" fontId="3" fillId="0" borderId="0">
      <alignment vertical="center"/>
    </xf>
    <xf numFmtId="0" fontId="64" fillId="0" borderId="0"/>
    <xf numFmtId="0" fontId="64" fillId="0" borderId="0"/>
    <xf numFmtId="0" fontId="64" fillId="0" borderId="0"/>
    <xf numFmtId="0" fontId="64" fillId="0" borderId="0"/>
    <xf numFmtId="0" fontId="3" fillId="0" borderId="0">
      <alignment vertical="center"/>
    </xf>
    <xf numFmtId="0" fontId="64" fillId="0" borderId="0"/>
    <xf numFmtId="0" fontId="64" fillId="0" borderId="0"/>
    <xf numFmtId="0" fontId="64" fillId="0" borderId="0"/>
    <xf numFmtId="0" fontId="64"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12" fillId="0" borderId="0"/>
    <xf numFmtId="0" fontId="3" fillId="0" borderId="0"/>
    <xf numFmtId="0" fontId="3" fillId="0" borderId="0">
      <alignment vertical="center"/>
    </xf>
    <xf numFmtId="0" fontId="3" fillId="0" borderId="0">
      <alignment vertical="center"/>
    </xf>
    <xf numFmtId="0" fontId="62" fillId="7" borderId="24" applyNumberFormat="0" applyAlignment="0" applyProtection="0">
      <alignment vertical="center"/>
    </xf>
    <xf numFmtId="0" fontId="3" fillId="0" borderId="0"/>
    <xf numFmtId="0" fontId="12" fillId="0" borderId="0"/>
    <xf numFmtId="0" fontId="3" fillId="0" borderId="0">
      <alignment vertical="center"/>
    </xf>
    <xf numFmtId="0" fontId="95" fillId="0" borderId="0"/>
    <xf numFmtId="0" fontId="3" fillId="0" borderId="0"/>
    <xf numFmtId="0" fontId="3" fillId="0" borderId="0"/>
    <xf numFmtId="0" fontId="95" fillId="0" borderId="0"/>
    <xf numFmtId="0" fontId="3" fillId="0" borderId="0">
      <alignment vertical="center"/>
    </xf>
    <xf numFmtId="0" fontId="3" fillId="0" borderId="0">
      <alignment vertical="center"/>
    </xf>
    <xf numFmtId="0" fontId="54" fillId="23" borderId="0" applyNumberFormat="0" applyBorder="0" applyAlignment="0" applyProtection="0">
      <alignment vertical="center"/>
    </xf>
    <xf numFmtId="0" fontId="95" fillId="0" borderId="0">
      <alignment vertical="center"/>
    </xf>
    <xf numFmtId="0" fontId="3" fillId="0" borderId="0">
      <alignment vertical="center"/>
    </xf>
    <xf numFmtId="0" fontId="54" fillId="23" borderId="0" applyNumberFormat="0" applyBorder="0" applyAlignment="0" applyProtection="0">
      <alignment vertical="center"/>
    </xf>
    <xf numFmtId="0" fontId="3" fillId="0" borderId="0"/>
    <xf numFmtId="0" fontId="3" fillId="0" borderId="0">
      <alignment vertical="center"/>
    </xf>
    <xf numFmtId="0" fontId="30" fillId="0" borderId="0">
      <alignment vertical="center"/>
    </xf>
    <xf numFmtId="0" fontId="3" fillId="0" borderId="0">
      <alignment vertical="center"/>
    </xf>
    <xf numFmtId="0" fontId="3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2" fillId="0" borderId="0"/>
    <xf numFmtId="0" fontId="30" fillId="0" borderId="0">
      <alignment vertical="center"/>
    </xf>
    <xf numFmtId="1" fontId="4" fillId="0" borderId="1">
      <alignment vertical="center"/>
      <protection locked="0"/>
    </xf>
    <xf numFmtId="0" fontId="3" fillId="0" borderId="0">
      <alignment vertical="center"/>
    </xf>
    <xf numFmtId="0" fontId="3" fillId="0" borderId="0">
      <alignment vertical="center"/>
    </xf>
    <xf numFmtId="0" fontId="30" fillId="0" borderId="0">
      <alignment vertical="center"/>
    </xf>
    <xf numFmtId="0" fontId="21" fillId="0" borderId="27"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55" fillId="7" borderId="23" applyNumberFormat="0" applyAlignment="0" applyProtection="0">
      <alignment vertical="center"/>
    </xf>
    <xf numFmtId="0" fontId="65" fillId="14" borderId="0" applyNumberFormat="0" applyBorder="0" applyAlignment="0" applyProtection="0">
      <alignment vertical="center"/>
    </xf>
    <xf numFmtId="0" fontId="55" fillId="7" borderId="23" applyNumberFormat="0" applyAlignment="0" applyProtection="0">
      <alignment vertical="center"/>
    </xf>
    <xf numFmtId="0" fontId="65" fillId="14" borderId="0" applyNumberFormat="0" applyBorder="0" applyAlignment="0" applyProtection="0">
      <alignment vertical="center"/>
    </xf>
    <xf numFmtId="0" fontId="55" fillId="7" borderId="23" applyNumberFormat="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54" fillId="27" borderId="0" applyNumberFormat="0" applyBorder="0" applyAlignment="0" applyProtection="0">
      <alignment vertical="center"/>
    </xf>
    <xf numFmtId="0" fontId="65" fillId="14" borderId="0" applyNumberFormat="0" applyBorder="0" applyAlignment="0" applyProtection="0">
      <alignment vertical="center"/>
    </xf>
    <xf numFmtId="0" fontId="54" fillId="27"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178" fontId="3" fillId="0" borderId="0" applyFont="0" applyFill="0" applyBorder="0" applyAlignment="0" applyProtection="0"/>
    <xf numFmtId="0" fontId="65" fillId="14" borderId="0" applyNumberFormat="0" applyBorder="0" applyAlignment="0" applyProtection="0">
      <alignment vertical="center"/>
    </xf>
    <xf numFmtId="178" fontId="3" fillId="0" borderId="0" applyFont="0" applyFill="0" applyBorder="0" applyAlignment="0" applyProtection="0"/>
    <xf numFmtId="0" fontId="65" fillId="14" borderId="0" applyNumberFormat="0" applyBorder="0" applyAlignment="0" applyProtection="0">
      <alignment vertical="center"/>
    </xf>
    <xf numFmtId="0" fontId="54" fillId="9" borderId="0" applyNumberFormat="0" applyBorder="0" applyAlignment="0" applyProtection="0">
      <alignment vertical="center"/>
    </xf>
    <xf numFmtId="0" fontId="65" fillId="14" borderId="0" applyNumberFormat="0" applyBorder="0" applyAlignment="0" applyProtection="0">
      <alignment vertical="center"/>
    </xf>
    <xf numFmtId="0" fontId="54" fillId="9"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2" fillId="7" borderId="24" applyNumberFormat="0" applyAlignment="0" applyProtection="0">
      <alignment vertical="center"/>
    </xf>
    <xf numFmtId="0" fontId="65" fillId="14" borderId="0" applyNumberFormat="0" applyBorder="0" applyAlignment="0" applyProtection="0">
      <alignment vertical="center"/>
    </xf>
    <xf numFmtId="1" fontId="4" fillId="0" borderId="1">
      <alignment vertical="center"/>
      <protection locked="0"/>
    </xf>
    <xf numFmtId="0" fontId="62" fillId="7" borderId="24" applyNumberFormat="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2" fillId="3" borderId="24" applyNumberFormat="0" applyAlignment="0" applyProtection="0">
      <alignment vertical="center"/>
    </xf>
    <xf numFmtId="0" fontId="65" fillId="14" borderId="0" applyNumberFormat="0" applyBorder="0" applyAlignment="0" applyProtection="0">
      <alignment vertical="center"/>
    </xf>
    <xf numFmtId="0" fontId="62" fillId="3" borderId="24" applyNumberFormat="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57" fillId="13" borderId="24" applyNumberFormat="0" applyAlignment="0" applyProtection="0">
      <alignment vertical="center"/>
    </xf>
    <xf numFmtId="0" fontId="65" fillId="14" borderId="0" applyNumberFormat="0" applyBorder="0" applyAlignment="0" applyProtection="0">
      <alignment vertical="center"/>
    </xf>
    <xf numFmtId="0" fontId="57" fillId="13" borderId="24" applyNumberFormat="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92"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178" fontId="3" fillId="0" borderId="0" applyFont="0" applyFill="0" applyBorder="0" applyAlignment="0" applyProtection="0"/>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12" fillId="5" borderId="18" applyNumberFormat="0" applyFont="0" applyAlignment="0" applyProtection="0">
      <alignment vertical="center"/>
    </xf>
    <xf numFmtId="0" fontId="90" fillId="0" borderId="0" applyNumberFormat="0" applyFill="0" applyBorder="0" applyAlignment="0" applyProtection="0">
      <alignment vertical="top"/>
      <protection locked="0"/>
    </xf>
    <xf numFmtId="0" fontId="12" fillId="5" borderId="18" applyNumberFormat="0" applyFont="0" applyAlignment="0" applyProtection="0">
      <alignment vertical="center"/>
    </xf>
    <xf numFmtId="0" fontId="90" fillId="0" borderId="0" applyNumberFormat="0" applyFill="0" applyBorder="0" applyAlignment="0" applyProtection="0">
      <alignment vertical="top"/>
      <protection locked="0"/>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57" fillId="13" borderId="24" applyNumberFormat="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8" applyNumberFormat="0" applyFill="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0" fontId="21" fillId="0" borderId="28" applyNumberFormat="0" applyFill="0" applyAlignment="0" applyProtection="0">
      <alignment vertical="center"/>
    </xf>
    <xf numFmtId="178" fontId="3" fillId="0" borderId="0" applyFont="0" applyFill="0" applyBorder="0" applyAlignment="0" applyProtection="0"/>
    <xf numFmtId="0" fontId="21" fillId="0" borderId="27" applyNumberFormat="0" applyFill="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0" fontId="21" fillId="0" borderId="28" applyNumberFormat="0" applyFill="0" applyAlignment="0" applyProtection="0">
      <alignment vertical="center"/>
    </xf>
    <xf numFmtId="0" fontId="62" fillId="7" borderId="24" applyNumberFormat="0" applyAlignment="0" applyProtection="0">
      <alignment vertical="center"/>
    </xf>
    <xf numFmtId="0" fontId="21" fillId="0" borderId="28" applyNumberFormat="0" applyFill="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57" fillId="13" borderId="24" applyNumberFormat="0" applyAlignment="0" applyProtection="0">
      <alignment vertical="center"/>
    </xf>
    <xf numFmtId="0" fontId="21" fillId="0" borderId="28" applyNumberFormat="0" applyFill="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0" fontId="60" fillId="18" borderId="26" applyNumberFormat="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69" fillId="8" borderId="0" applyNumberFormat="0" applyBorder="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3" fillId="5" borderId="18" applyNumberFormat="0" applyFont="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179" fontId="4" fillId="0" borderId="1">
      <alignment vertical="center"/>
      <protection locked="0"/>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xf numFmtId="0" fontId="21" fillId="0" borderId="27"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xf numFmtId="0" fontId="21" fillId="0" borderId="27"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62" fillId="7" borderId="24" applyNumberFormat="0" applyAlignment="0" applyProtection="0">
      <alignment vertical="center"/>
    </xf>
    <xf numFmtId="0" fontId="21" fillId="0" borderId="27" applyNumberFormat="0" applyFill="0" applyAlignment="0" applyProtection="0">
      <alignment vertical="center"/>
    </xf>
    <xf numFmtId="0" fontId="62" fillId="7" borderId="24" applyNumberFormat="0" applyAlignment="0" applyProtection="0">
      <alignment vertical="center"/>
    </xf>
    <xf numFmtId="0" fontId="21" fillId="0" borderId="27" applyNumberFormat="0" applyFill="0" applyAlignment="0" applyProtection="0">
      <alignment vertical="center"/>
    </xf>
    <xf numFmtId="0" fontId="62" fillId="7" borderId="24" applyNumberFormat="0" applyAlignment="0" applyProtection="0">
      <alignment vertical="center"/>
    </xf>
    <xf numFmtId="0" fontId="21" fillId="0" borderId="27" applyNumberFormat="0" applyFill="0" applyAlignment="0" applyProtection="0">
      <alignment vertical="center"/>
    </xf>
    <xf numFmtId="0" fontId="62" fillId="7" borderId="24" applyNumberFormat="0" applyAlignment="0" applyProtection="0">
      <alignment vertical="center"/>
    </xf>
    <xf numFmtId="0" fontId="21" fillId="0" borderId="27" applyNumberFormat="0" applyFill="0" applyAlignment="0" applyProtection="0">
      <alignment vertical="center"/>
    </xf>
    <xf numFmtId="0" fontId="62" fillId="7" borderId="24" applyNumberFormat="0" applyAlignment="0" applyProtection="0">
      <alignment vertical="center"/>
    </xf>
    <xf numFmtId="0" fontId="21" fillId="0" borderId="27" applyNumberFormat="0" applyFill="0" applyAlignment="0" applyProtection="0">
      <alignment vertical="center"/>
    </xf>
    <xf numFmtId="0" fontId="62" fillId="7" borderId="24" applyNumberFormat="0" applyAlignment="0" applyProtection="0">
      <alignment vertical="center"/>
    </xf>
    <xf numFmtId="0" fontId="21" fillId="0" borderId="27" applyNumberFormat="0" applyFill="0" applyAlignment="0" applyProtection="0">
      <alignment vertical="center"/>
    </xf>
    <xf numFmtId="0" fontId="62" fillId="7" borderId="24" applyNumberFormat="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xf numFmtId="0" fontId="21" fillId="0" borderId="27" applyNumberFormat="0" applyFill="0" applyAlignment="0" applyProtection="0">
      <alignment vertical="center"/>
    </xf>
    <xf numFmtId="178" fontId="3" fillId="0" borderId="0" applyFont="0" applyFill="0" applyBorder="0" applyAlignment="0" applyProtection="0"/>
    <xf numFmtId="0" fontId="21" fillId="0" borderId="27" applyNumberFormat="0" applyFill="0" applyAlignment="0" applyProtection="0">
      <alignment vertical="center"/>
    </xf>
    <xf numFmtId="178" fontId="3" fillId="0" borderId="0" applyFont="0" applyFill="0" applyBorder="0" applyAlignment="0" applyProtection="0"/>
    <xf numFmtId="0" fontId="21" fillId="0" borderId="27" applyNumberFormat="0" applyFill="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xf numFmtId="0" fontId="21" fillId="0" borderId="27" applyNumberFormat="0" applyFill="0" applyAlignment="0" applyProtection="0">
      <alignment vertical="center"/>
    </xf>
    <xf numFmtId="178" fontId="3" fillId="0" borderId="0" applyFont="0" applyFill="0" applyBorder="0" applyAlignment="0" applyProtection="0"/>
    <xf numFmtId="0" fontId="21" fillId="0" borderId="27" applyNumberFormat="0" applyFill="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57" fillId="13" borderId="24" applyNumberFormat="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1" fontId="4" fillId="0" borderId="1">
      <alignment vertical="center"/>
      <protection locked="0"/>
    </xf>
    <xf numFmtId="0" fontId="21" fillId="0" borderId="27" applyNumberFormat="0" applyFill="0" applyAlignment="0" applyProtection="0">
      <alignment vertical="center"/>
    </xf>
    <xf numFmtId="1" fontId="4" fillId="0" borderId="1">
      <alignment vertical="center"/>
      <protection locked="0"/>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1" fontId="4" fillId="0" borderId="1">
      <alignment vertical="center"/>
      <protection locked="0"/>
    </xf>
    <xf numFmtId="0" fontId="21" fillId="0" borderId="27" applyNumberFormat="0" applyFill="0" applyAlignment="0" applyProtection="0">
      <alignment vertical="center"/>
    </xf>
    <xf numFmtId="1" fontId="4" fillId="0" borderId="1">
      <alignment vertical="center"/>
      <protection locked="0"/>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3" fillId="5" borderId="18" applyNumberFormat="0" applyFont="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69" fillId="8" borderId="0" applyNumberFormat="0" applyBorder="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62" fillId="3" borderId="24" applyNumberFormat="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69" fillId="8" borderId="0" applyNumberFormat="0" applyBorder="0" applyAlignment="0" applyProtection="0">
      <alignment vertical="center"/>
    </xf>
    <xf numFmtId="0" fontId="21" fillId="0" borderId="27" applyNumberFormat="0" applyFill="0" applyAlignment="0" applyProtection="0">
      <alignment vertical="center"/>
    </xf>
    <xf numFmtId="0" fontId="69" fillId="8" borderId="0" applyNumberFormat="0" applyBorder="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57" fillId="13" borderId="24" applyNumberFormat="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69" fillId="8" borderId="0" applyNumberFormat="0" applyBorder="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69" fillId="8" borderId="0" applyNumberFormat="0" applyBorder="0" applyAlignment="0" applyProtection="0">
      <alignment vertical="center"/>
    </xf>
    <xf numFmtId="0" fontId="21" fillId="0" borderId="27" applyNumberFormat="0" applyFill="0" applyAlignment="0" applyProtection="0">
      <alignment vertical="center"/>
    </xf>
    <xf numFmtId="0" fontId="69" fillId="8" borderId="0" applyNumberFormat="0" applyBorder="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54" fillId="9" borderId="0" applyNumberFormat="0" applyBorder="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57" fillId="13" borderId="24" applyNumberFormat="0" applyAlignment="0" applyProtection="0">
      <alignment vertical="center"/>
    </xf>
    <xf numFmtId="0" fontId="55" fillId="3" borderId="23" applyNumberFormat="0" applyAlignment="0" applyProtection="0">
      <alignment vertical="center"/>
    </xf>
    <xf numFmtId="0" fontId="21" fillId="0" borderId="27" applyNumberFormat="0" applyFill="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21" fillId="0" borderId="27" applyNumberFormat="0" applyFill="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0" fontId="21" fillId="0" borderId="27" applyNumberFormat="0" applyFill="0" applyAlignment="0" applyProtection="0">
      <alignment vertical="center"/>
    </xf>
    <xf numFmtId="0" fontId="21" fillId="0" borderId="27" applyNumberFormat="0" applyFill="0" applyAlignment="0" applyProtection="0">
      <alignment vertical="center"/>
    </xf>
    <xf numFmtId="178" fontId="3" fillId="0" borderId="0" applyFont="0" applyFill="0" applyBorder="0" applyAlignment="0" applyProtection="0"/>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7"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57" fillId="13" borderId="24" applyNumberFormat="0" applyAlignment="0" applyProtection="0">
      <alignment vertical="center"/>
    </xf>
    <xf numFmtId="0" fontId="21" fillId="0" borderId="28" applyNumberFormat="0" applyFill="0" applyAlignment="0" applyProtection="0">
      <alignment vertical="center"/>
    </xf>
    <xf numFmtId="0" fontId="57" fillId="13" borderId="24" applyNumberFormat="0" applyAlignment="0" applyProtection="0">
      <alignment vertical="center"/>
    </xf>
    <xf numFmtId="0" fontId="21" fillId="0" borderId="28" applyNumberFormat="0" applyFill="0" applyAlignment="0" applyProtection="0">
      <alignment vertical="center"/>
    </xf>
    <xf numFmtId="0" fontId="57" fillId="13" borderId="24" applyNumberFormat="0" applyAlignment="0" applyProtection="0">
      <alignment vertical="center"/>
    </xf>
    <xf numFmtId="0" fontId="21" fillId="0" borderId="28" applyNumberFormat="0" applyFill="0" applyAlignment="0" applyProtection="0">
      <alignment vertical="center"/>
    </xf>
    <xf numFmtId="0" fontId="57" fillId="13" borderId="24" applyNumberFormat="0" applyAlignment="0" applyProtection="0">
      <alignment vertical="center"/>
    </xf>
    <xf numFmtId="0" fontId="21" fillId="0" borderId="28" applyNumberFormat="0" applyFill="0" applyAlignment="0" applyProtection="0">
      <alignment vertical="center"/>
    </xf>
    <xf numFmtId="0" fontId="57" fillId="13" borderId="24" applyNumberFormat="0" applyAlignment="0" applyProtection="0">
      <alignment vertical="center"/>
    </xf>
    <xf numFmtId="0" fontId="21" fillId="0" borderId="28" applyNumberFormat="0" applyFill="0" applyAlignment="0" applyProtection="0">
      <alignment vertical="center"/>
    </xf>
    <xf numFmtId="0" fontId="57" fillId="13" borderId="24" applyNumberFormat="0" applyAlignment="0" applyProtection="0">
      <alignment vertical="center"/>
    </xf>
    <xf numFmtId="0" fontId="54" fillId="16" borderId="0" applyNumberFormat="0" applyBorder="0" applyAlignment="0" applyProtection="0">
      <alignment vertical="center"/>
    </xf>
    <xf numFmtId="0" fontId="21" fillId="0" borderId="28" applyNumberFormat="0" applyFill="0" applyAlignment="0" applyProtection="0">
      <alignment vertical="center"/>
    </xf>
    <xf numFmtId="0" fontId="57" fillId="13" borderId="24" applyNumberFormat="0" applyAlignment="0" applyProtection="0">
      <alignment vertical="center"/>
    </xf>
    <xf numFmtId="0" fontId="54" fillId="16" borderId="0" applyNumberFormat="0" applyBorder="0" applyAlignment="0" applyProtection="0">
      <alignment vertical="center"/>
    </xf>
    <xf numFmtId="0" fontId="21" fillId="0" borderId="28" applyNumberFormat="0" applyFill="0" applyAlignment="0" applyProtection="0">
      <alignment vertical="center"/>
    </xf>
    <xf numFmtId="0" fontId="57" fillId="13" borderId="24" applyNumberFormat="0" applyAlignment="0" applyProtection="0">
      <alignment vertical="center"/>
    </xf>
    <xf numFmtId="0" fontId="54" fillId="16" borderId="0" applyNumberFormat="0" applyBorder="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178" fontId="3" fillId="0" borderId="0" applyFont="0" applyFill="0" applyBorder="0" applyAlignment="0" applyProtection="0">
      <alignment vertical="center"/>
    </xf>
    <xf numFmtId="0" fontId="21" fillId="0" borderId="28" applyNumberFormat="0" applyFill="0" applyAlignment="0" applyProtection="0">
      <alignment vertical="center"/>
    </xf>
    <xf numFmtId="0" fontId="21" fillId="0" borderId="28" applyNumberFormat="0" applyFill="0" applyAlignment="0" applyProtection="0">
      <alignment vertical="center"/>
    </xf>
    <xf numFmtId="178" fontId="3" fillId="0" borderId="0" applyFont="0" applyFill="0" applyBorder="0" applyAlignment="0" applyProtection="0"/>
    <xf numFmtId="0" fontId="21" fillId="0" borderId="28" applyNumberFormat="0" applyFill="0" applyAlignment="0" applyProtection="0">
      <alignment vertical="center"/>
    </xf>
    <xf numFmtId="0" fontId="3" fillId="5" borderId="18" applyNumberFormat="0" applyFon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0" fontId="55" fillId="7" borderId="23" applyNumberFormat="0" applyAlignment="0" applyProtection="0">
      <alignment vertical="center"/>
    </xf>
    <xf numFmtId="178" fontId="3" fillId="0" borderId="0" applyFont="0" applyFill="0" applyBorder="0" applyAlignment="0" applyProtection="0"/>
    <xf numFmtId="1" fontId="4" fillId="0" borderId="1">
      <alignment vertical="center"/>
      <protection locked="0"/>
    </xf>
    <xf numFmtId="0" fontId="55" fillId="7" borderId="23" applyNumberFormat="0" applyAlignment="0" applyProtection="0">
      <alignment vertical="center"/>
    </xf>
    <xf numFmtId="178" fontId="3" fillId="0" borderId="0" applyFont="0" applyFill="0" applyBorder="0" applyAlignment="0" applyProtection="0"/>
    <xf numFmtId="1" fontId="4" fillId="0" borderId="1">
      <alignment vertical="center"/>
      <protection locked="0"/>
    </xf>
    <xf numFmtId="178" fontId="3" fillId="0" borderId="0" applyFont="0" applyFill="0" applyBorder="0" applyAlignment="0" applyProtection="0"/>
    <xf numFmtId="1" fontId="4" fillId="0" borderId="1">
      <alignment vertical="center"/>
      <protection locked="0"/>
    </xf>
    <xf numFmtId="178" fontId="3" fillId="0" borderId="0" applyFont="0" applyFill="0" applyBorder="0" applyAlignment="0" applyProtection="0"/>
    <xf numFmtId="0" fontId="55" fillId="7" borderId="23" applyNumberForma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3" fillId="5" borderId="18" applyNumberFormat="0" applyFon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0" fontId="3" fillId="5" borderId="18" applyNumberFormat="0" applyFon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3" fillId="5" borderId="18" applyNumberFormat="0" applyFon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3" fillId="5" borderId="18" applyNumberFormat="0" applyFon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 fontId="4" fillId="0" borderId="1">
      <alignment vertical="center"/>
      <protection locked="0"/>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0" fontId="3" fillId="5" borderId="18" applyNumberFormat="0" applyFont="0" applyAlignment="0" applyProtection="0">
      <alignment vertical="center"/>
    </xf>
    <xf numFmtId="178" fontId="3" fillId="0" borderId="0" applyFont="0" applyFill="0" applyBorder="0" applyAlignment="0" applyProtection="0"/>
    <xf numFmtId="0" fontId="3" fillId="5" borderId="18" applyNumberFormat="0" applyFon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3" fillId="5" borderId="18" applyNumberFormat="0" applyFon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54" fillId="27" borderId="0" applyNumberFormat="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3" fillId="5" borderId="18" applyNumberFormat="0" applyFon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0" fontId="62" fillId="7"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62" fillId="7" borderId="24" applyNumberForma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62" fillId="7"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62" fillId="7" borderId="24" applyNumberForma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3" fillId="5" borderId="18" applyNumberFormat="0" applyFont="0" applyAlignment="0" applyProtection="0">
      <alignment vertical="center"/>
    </xf>
    <xf numFmtId="0" fontId="3" fillId="5" borderId="18" applyNumberFormat="0" applyFont="0" applyAlignment="0" applyProtection="0">
      <alignment vertical="center"/>
    </xf>
    <xf numFmtId="178" fontId="3" fillId="0" borderId="0" applyFont="0" applyFill="0" applyBorder="0" applyAlignment="0" applyProtection="0">
      <alignment vertical="center"/>
    </xf>
    <xf numFmtId="0" fontId="3" fillId="5" borderId="18" applyNumberFormat="0" applyFon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55" fillId="7" borderId="23"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0" fontId="55" fillId="7" borderId="23"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0" fontId="56" fillId="28" borderId="0" applyNumberFormat="0" applyBorder="0" applyAlignment="0" applyProtection="0">
      <alignment vertical="center"/>
    </xf>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0" fontId="55" fillId="3" borderId="23"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3" fillId="5" borderId="18" applyNumberFormat="0" applyFont="0" applyAlignment="0" applyProtection="0">
      <alignment vertical="center"/>
    </xf>
    <xf numFmtId="0" fontId="55" fillId="7" borderId="23" applyNumberFormat="0" applyAlignment="0" applyProtection="0">
      <alignment vertical="center"/>
    </xf>
    <xf numFmtId="178" fontId="3" fillId="0" borderId="0" applyFont="0" applyFill="0" applyBorder="0" applyAlignment="0" applyProtection="0">
      <alignment vertical="center"/>
    </xf>
    <xf numFmtId="179" fontId="4" fillId="0" borderId="1">
      <alignment vertical="center"/>
      <protection locked="0"/>
    </xf>
    <xf numFmtId="178" fontId="3" fillId="0" borderId="0" applyFont="0" applyFill="0" applyBorder="0" applyAlignment="0" applyProtection="0"/>
    <xf numFmtId="179" fontId="4" fillId="0" borderId="1">
      <alignment vertical="center"/>
      <protection locked="0"/>
    </xf>
    <xf numFmtId="43" fontId="3" fillId="0" borderId="0" applyFont="0" applyFill="0" applyBorder="0" applyAlignment="0" applyProtection="0"/>
    <xf numFmtId="178" fontId="3" fillId="0" borderId="0" applyFont="0" applyFill="0" applyBorder="0" applyAlignment="0" applyProtection="0"/>
    <xf numFmtId="179" fontId="4" fillId="0" borderId="1">
      <alignment vertical="center"/>
      <protection locked="0"/>
    </xf>
    <xf numFmtId="43" fontId="3" fillId="0" borderId="0" applyFont="0" applyFill="0" applyBorder="0" applyAlignment="0" applyProtection="0">
      <alignment vertical="center"/>
    </xf>
    <xf numFmtId="178" fontId="3" fillId="0" borderId="0" applyFont="0" applyFill="0" applyBorder="0" applyAlignment="0" applyProtection="0"/>
    <xf numFmtId="0" fontId="56" fillId="17" borderId="0" applyNumberFormat="0" applyBorder="0" applyAlignment="0" applyProtection="0">
      <alignment vertical="center"/>
    </xf>
    <xf numFmtId="178" fontId="3" fillId="0" borderId="0" applyFont="0" applyFill="0" applyBorder="0" applyAlignment="0" applyProtection="0"/>
    <xf numFmtId="179" fontId="4" fillId="0" borderId="1">
      <alignment vertical="center"/>
      <protection locked="0"/>
    </xf>
    <xf numFmtId="178" fontId="3" fillId="0" borderId="0" applyFont="0" applyFill="0" applyBorder="0" applyAlignment="0" applyProtection="0">
      <alignment vertical="center"/>
    </xf>
    <xf numFmtId="0" fontId="3" fillId="5" borderId="18" applyNumberFormat="0" applyFon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93" fillId="0" borderId="0">
      <alignment vertical="center"/>
    </xf>
    <xf numFmtId="0" fontId="57" fillId="13" borderId="24" applyNumberFormat="0" applyAlignment="0" applyProtection="0">
      <alignment vertical="center"/>
    </xf>
    <xf numFmtId="178" fontId="3" fillId="0" borderId="0" applyFont="0" applyFill="0" applyBorder="0" applyAlignment="0" applyProtection="0"/>
    <xf numFmtId="0" fontId="93" fillId="0" borderId="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0" fontId="56" fillId="28" borderId="0" applyNumberFormat="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0" fontId="56" fillId="28" borderId="0" applyNumberFormat="0" applyBorder="0" applyAlignment="0" applyProtection="0">
      <alignment vertical="center"/>
    </xf>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6" fillId="25" borderId="0" applyNumberFormat="0" applyBorder="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0" fontId="56" fillId="25" borderId="0" applyNumberFormat="0" applyBorder="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55" fillId="7" borderId="23" applyNumberFormat="0" applyAlignment="0" applyProtection="0">
      <alignment vertical="center"/>
    </xf>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57" fillId="13" borderId="24" applyNumberForma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0" fontId="57" fillId="13" borderId="24" applyNumberForma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0" fontId="3" fillId="5" borderId="18" applyNumberFormat="0" applyFont="0" applyAlignment="0" applyProtection="0">
      <alignment vertical="center"/>
    </xf>
    <xf numFmtId="178" fontId="3" fillId="0" borderId="0" applyFont="0" applyFill="0" applyBorder="0" applyAlignment="0" applyProtection="0"/>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0" fontId="57" fillId="13" borderId="24" applyNumberForma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57" fillId="13" borderId="24" applyNumberForma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3" fillId="5" borderId="18" applyNumberFormat="0" applyFon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3" fillId="5" borderId="18" applyNumberFormat="0" applyFon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9" fontId="4" fillId="0" borderId="1">
      <alignment vertical="center"/>
      <protection locked="0"/>
    </xf>
    <xf numFmtId="178" fontId="3" fillId="0" borderId="0" applyFont="0" applyFill="0" applyBorder="0" applyAlignment="0" applyProtection="0"/>
    <xf numFmtId="179" fontId="4" fillId="0" borderId="1">
      <alignment vertical="center"/>
      <protection locked="0"/>
    </xf>
    <xf numFmtId="178" fontId="3" fillId="0" borderId="0" applyFont="0" applyFill="0" applyBorder="0" applyAlignment="0" applyProtection="0"/>
    <xf numFmtId="0" fontId="55" fillId="7" borderId="23"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0" fontId="56" fillId="23" borderId="0" applyNumberFormat="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0" fontId="56" fillId="17" borderId="0" applyNumberFormat="0" applyBorder="0" applyAlignment="0" applyProtection="0">
      <alignment vertical="center"/>
    </xf>
    <xf numFmtId="178" fontId="3" fillId="0" borderId="0" applyFont="0" applyFill="0" applyBorder="0" applyAlignment="0" applyProtection="0"/>
    <xf numFmtId="0" fontId="56" fillId="17" borderId="0" applyNumberFormat="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alignment vertical="center"/>
    </xf>
    <xf numFmtId="1" fontId="4" fillId="0" borderId="1">
      <alignment vertical="center"/>
      <protection locked="0"/>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0" fontId="57" fillId="13" borderId="24" applyNumberForma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57" fillId="13" borderId="24" applyNumberFormat="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alignment vertical="center"/>
    </xf>
    <xf numFmtId="0" fontId="54" fillId="9" borderId="0" applyNumberFormat="0" applyBorder="0" applyAlignment="0" applyProtection="0">
      <alignment vertical="center"/>
    </xf>
    <xf numFmtId="178" fontId="3" fillId="0" borderId="0" applyFont="0" applyFill="0" applyBorder="0" applyAlignment="0" applyProtection="0">
      <alignment vertical="center"/>
    </xf>
    <xf numFmtId="0" fontId="57" fillId="1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0" fontId="57" fillId="13" borderId="24" applyNumberForma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0" fontId="3" fillId="5" borderId="18" applyNumberFormat="0" applyFont="0" applyAlignment="0" applyProtection="0">
      <alignment vertical="center"/>
    </xf>
    <xf numFmtId="178" fontId="3" fillId="0" borderId="0" applyFont="0" applyFill="0" applyBorder="0" applyAlignment="0" applyProtection="0">
      <alignment vertical="center"/>
    </xf>
    <xf numFmtId="0" fontId="3" fillId="5" borderId="18" applyNumberFormat="0" applyFont="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xf numFmtId="0" fontId="62" fillId="3" borderId="24" applyNumberFormat="0" applyAlignment="0" applyProtection="0">
      <alignment vertical="center"/>
    </xf>
    <xf numFmtId="178" fontId="3" fillId="0" borderId="0" applyFont="0" applyFill="0" applyBorder="0" applyAlignment="0" applyProtection="0"/>
    <xf numFmtId="0" fontId="62" fillId="3" borderId="24" applyNumberFormat="0" applyAlignment="0" applyProtection="0">
      <alignment vertical="center"/>
    </xf>
    <xf numFmtId="178" fontId="3" fillId="0" borderId="0" applyFont="0" applyFill="0" applyBorder="0" applyAlignment="0" applyProtection="0"/>
    <xf numFmtId="178" fontId="3" fillId="0" borderId="0" applyFont="0" applyFill="0" applyBorder="0" applyAlignment="0" applyProtection="0">
      <alignment vertical="center"/>
    </xf>
    <xf numFmtId="0" fontId="55" fillId="3" borderId="23" applyNumberFormat="0" applyAlignment="0" applyProtection="0">
      <alignment vertical="center"/>
    </xf>
    <xf numFmtId="187" fontId="3" fillId="0" borderId="0" applyFont="0" applyFill="0" applyBorder="0" applyAlignment="0" applyProtection="0">
      <alignment vertical="center"/>
    </xf>
    <xf numFmtId="0" fontId="55" fillId="3" borderId="23" applyNumberFormat="0" applyAlignment="0" applyProtection="0">
      <alignment vertical="center"/>
    </xf>
    <xf numFmtId="187" fontId="3" fillId="0" borderId="0" applyFont="0" applyFill="0" applyBorder="0" applyAlignment="0" applyProtection="0">
      <alignment vertical="center"/>
    </xf>
    <xf numFmtId="187" fontId="3" fillId="0" borderId="0" applyFont="0" applyFill="0" applyBorder="0" applyAlignment="0" applyProtection="0">
      <alignment vertical="center"/>
    </xf>
    <xf numFmtId="0" fontId="55" fillId="3" borderId="23" applyNumberFormat="0" applyAlignment="0" applyProtection="0">
      <alignment vertical="center"/>
    </xf>
    <xf numFmtId="187" fontId="3" fillId="0" borderId="0" applyFont="0" applyFill="0" applyBorder="0" applyAlignment="0" applyProtection="0">
      <alignment vertical="center"/>
    </xf>
    <xf numFmtId="0" fontId="55" fillId="3" borderId="23" applyNumberFormat="0" applyAlignment="0" applyProtection="0">
      <alignment vertical="center"/>
    </xf>
    <xf numFmtId="187" fontId="3" fillId="0" borderId="0" applyFont="0" applyFill="0" applyBorder="0" applyAlignment="0" applyProtection="0">
      <alignment vertical="center"/>
    </xf>
    <xf numFmtId="187" fontId="3" fillId="0" borderId="0" applyFont="0" applyFill="0" applyBorder="0" applyAlignment="0" applyProtection="0">
      <alignment vertical="center"/>
    </xf>
    <xf numFmtId="187" fontId="3" fillId="0" borderId="0" applyFont="0" applyFill="0" applyBorder="0" applyAlignment="0" applyProtection="0">
      <alignment vertical="center"/>
    </xf>
    <xf numFmtId="0" fontId="62" fillId="7" borderId="24" applyNumberFormat="0" applyAlignment="0" applyProtection="0">
      <alignment vertical="center"/>
    </xf>
    <xf numFmtId="0" fontId="12" fillId="5" borderId="18" applyNumberFormat="0" applyFon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0" fillId="18" borderId="26"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57" fillId="13"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179" fontId="4" fillId="0" borderId="1">
      <alignment vertical="center"/>
      <protection locked="0"/>
    </xf>
    <xf numFmtId="0" fontId="62" fillId="7" borderId="24" applyNumberFormat="0" applyAlignment="0" applyProtection="0">
      <alignment vertical="center"/>
    </xf>
    <xf numFmtId="179" fontId="4" fillId="0" borderId="1">
      <alignment vertical="center"/>
      <protection locked="0"/>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56" fillId="23" borderId="0" applyNumberFormat="0" applyBorder="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57" fillId="13"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55" fillId="7" borderId="23"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179" fontId="4" fillId="0" borderId="1">
      <alignment vertical="center"/>
      <protection locked="0"/>
    </xf>
    <xf numFmtId="0" fontId="62" fillId="7" borderId="24" applyNumberFormat="0" applyAlignment="0" applyProtection="0">
      <alignment vertical="center"/>
    </xf>
    <xf numFmtId="179" fontId="4" fillId="0" borderId="1">
      <alignment vertical="center"/>
      <protection locked="0"/>
    </xf>
    <xf numFmtId="0" fontId="62" fillId="7" borderId="24" applyNumberFormat="0" applyAlignment="0" applyProtection="0">
      <alignment vertical="center"/>
    </xf>
    <xf numFmtId="179" fontId="4" fillId="0" borderId="1">
      <alignment vertical="center"/>
      <protection locked="0"/>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57" fillId="13"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56" fillId="28" borderId="0" applyNumberFormat="0" applyBorder="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179" fontId="4" fillId="0" borderId="1">
      <alignment vertical="center"/>
      <protection locked="0"/>
    </xf>
    <xf numFmtId="0" fontId="62" fillId="7" borderId="24" applyNumberFormat="0" applyAlignment="0" applyProtection="0">
      <alignment vertical="center"/>
    </xf>
    <xf numFmtId="0" fontId="62" fillId="7" borderId="24" applyNumberFormat="0" applyAlignment="0" applyProtection="0">
      <alignment vertical="center"/>
    </xf>
    <xf numFmtId="179" fontId="4" fillId="0" borderId="1">
      <alignment vertical="center"/>
      <protection locked="0"/>
    </xf>
    <xf numFmtId="0" fontId="62" fillId="7" borderId="24" applyNumberFormat="0" applyAlignment="0" applyProtection="0">
      <alignment vertical="center"/>
    </xf>
    <xf numFmtId="179" fontId="4" fillId="0" borderId="1">
      <alignment vertical="center"/>
      <protection locked="0"/>
    </xf>
    <xf numFmtId="0" fontId="62" fillId="7" borderId="24" applyNumberFormat="0" applyAlignment="0" applyProtection="0">
      <alignment vertical="center"/>
    </xf>
    <xf numFmtId="0" fontId="62" fillId="7" borderId="24" applyNumberFormat="0" applyAlignment="0" applyProtection="0">
      <alignment vertical="center"/>
    </xf>
    <xf numFmtId="179" fontId="4" fillId="0" borderId="1">
      <alignment vertical="center"/>
      <protection locked="0"/>
    </xf>
    <xf numFmtId="1" fontId="4" fillId="0" borderId="1">
      <alignment vertical="center"/>
      <protection locked="0"/>
    </xf>
    <xf numFmtId="0" fontId="62" fillId="7" borderId="24" applyNumberFormat="0" applyAlignment="0" applyProtection="0">
      <alignment vertical="center"/>
    </xf>
    <xf numFmtId="0" fontId="62" fillId="7" borderId="24" applyNumberFormat="0" applyAlignment="0" applyProtection="0">
      <alignment vertical="center"/>
    </xf>
    <xf numFmtId="1" fontId="4" fillId="0" borderId="1">
      <alignment vertical="center"/>
      <protection locked="0"/>
    </xf>
    <xf numFmtId="1" fontId="4" fillId="0" borderId="1">
      <alignment vertical="center"/>
      <protection locked="0"/>
    </xf>
    <xf numFmtId="0" fontId="62" fillId="7"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3" fillId="5" borderId="18" applyNumberFormat="0" applyFont="0" applyAlignment="0" applyProtection="0">
      <alignment vertical="center"/>
    </xf>
    <xf numFmtId="1" fontId="4" fillId="0" borderId="1">
      <alignment vertical="center"/>
      <protection locked="0"/>
    </xf>
    <xf numFmtId="0" fontId="62" fillId="3" borderId="24" applyNumberFormat="0" applyAlignment="0" applyProtection="0">
      <alignment vertical="center"/>
    </xf>
    <xf numFmtId="0" fontId="3" fillId="5" borderId="18" applyNumberFormat="0" applyFont="0" applyAlignment="0" applyProtection="0">
      <alignment vertical="center"/>
    </xf>
    <xf numFmtId="0" fontId="62" fillId="3" borderId="24" applyNumberFormat="0" applyAlignment="0" applyProtection="0">
      <alignment vertical="center"/>
    </xf>
    <xf numFmtId="0" fontId="3" fillId="5" borderId="18" applyNumberFormat="0" applyFont="0" applyAlignment="0" applyProtection="0">
      <alignment vertical="center"/>
    </xf>
    <xf numFmtId="0" fontId="62" fillId="3" borderId="24" applyNumberFormat="0" applyAlignment="0" applyProtection="0">
      <alignment vertical="center"/>
    </xf>
    <xf numFmtId="0" fontId="3" fillId="5" borderId="18" applyNumberFormat="0" applyFont="0" applyAlignment="0" applyProtection="0">
      <alignment vertical="center"/>
    </xf>
    <xf numFmtId="0" fontId="62" fillId="3" borderId="24" applyNumberFormat="0" applyAlignment="0" applyProtection="0">
      <alignment vertical="center"/>
    </xf>
    <xf numFmtId="0" fontId="3" fillId="5" borderId="18" applyNumberFormat="0" applyFont="0" applyAlignment="0" applyProtection="0">
      <alignment vertical="center"/>
    </xf>
    <xf numFmtId="43" fontId="3" fillId="0" borderId="0" applyFont="0" applyFill="0" applyBorder="0" applyAlignment="0" applyProtection="0"/>
    <xf numFmtId="0" fontId="62" fillId="3" borderId="24" applyNumberFormat="0" applyAlignment="0" applyProtection="0">
      <alignment vertical="center"/>
    </xf>
    <xf numFmtId="0" fontId="3" fillId="5" borderId="18" applyNumberFormat="0" applyFon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3" fillId="5" borderId="18" applyNumberFormat="0" applyFont="0" applyAlignment="0" applyProtection="0">
      <alignment vertical="center"/>
    </xf>
    <xf numFmtId="43" fontId="3" fillId="0" borderId="0" applyFont="0" applyFill="0" applyBorder="0" applyAlignment="0" applyProtection="0">
      <alignment vertical="center"/>
    </xf>
    <xf numFmtId="0" fontId="62" fillId="3" borderId="24" applyNumberFormat="0" applyAlignment="0" applyProtection="0">
      <alignment vertical="center"/>
    </xf>
    <xf numFmtId="0" fontId="3" fillId="5" borderId="18" applyNumberFormat="0" applyFon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56" fillId="23" borderId="0" applyNumberFormat="0" applyBorder="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57" fillId="13" borderId="24" applyNumberFormat="0" applyAlignment="0" applyProtection="0">
      <alignment vertical="center"/>
    </xf>
    <xf numFmtId="0" fontId="62" fillId="3" borderId="24" applyNumberFormat="0" applyAlignment="0" applyProtection="0">
      <alignment vertical="center"/>
    </xf>
    <xf numFmtId="0" fontId="57" fillId="13" borderId="24" applyNumberFormat="0" applyAlignment="0" applyProtection="0">
      <alignment vertical="center"/>
    </xf>
    <xf numFmtId="0" fontId="62" fillId="3" borderId="24" applyNumberFormat="0" applyAlignment="0" applyProtection="0">
      <alignment vertical="center"/>
    </xf>
    <xf numFmtId="0" fontId="57" fillId="13" borderId="24" applyNumberFormat="0" applyAlignment="0" applyProtection="0">
      <alignment vertical="center"/>
    </xf>
    <xf numFmtId="0" fontId="62" fillId="3" borderId="24" applyNumberFormat="0" applyAlignment="0" applyProtection="0">
      <alignment vertical="center"/>
    </xf>
    <xf numFmtId="0" fontId="57" fillId="13" borderId="24" applyNumberFormat="0" applyAlignment="0" applyProtection="0">
      <alignment vertical="center"/>
    </xf>
    <xf numFmtId="0" fontId="62" fillId="3" borderId="24" applyNumberFormat="0" applyAlignment="0" applyProtection="0">
      <alignment vertical="center"/>
    </xf>
    <xf numFmtId="0" fontId="57" fillId="1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3" fillId="5" borderId="18" applyNumberFormat="0" applyFon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1" fontId="4" fillId="0" borderId="1">
      <alignment vertical="center"/>
      <protection locked="0"/>
    </xf>
    <xf numFmtId="0" fontId="62" fillId="3" borderId="24" applyNumberFormat="0" applyAlignment="0" applyProtection="0">
      <alignment vertical="center"/>
    </xf>
    <xf numFmtId="1" fontId="4" fillId="0" borderId="1">
      <alignment vertical="center"/>
      <protection locked="0"/>
    </xf>
    <xf numFmtId="0" fontId="54" fillId="25" borderId="0" applyNumberFormat="0" applyBorder="0" applyAlignment="0" applyProtection="0">
      <alignment vertical="center"/>
    </xf>
    <xf numFmtId="0" fontId="62" fillId="3" borderId="24" applyNumberFormat="0" applyAlignment="0" applyProtection="0">
      <alignment vertical="center"/>
    </xf>
    <xf numFmtId="1" fontId="4" fillId="0" borderId="1">
      <alignment vertical="center"/>
      <protection locked="0"/>
    </xf>
    <xf numFmtId="0" fontId="62" fillId="3" borderId="24" applyNumberFormat="0" applyAlignment="0" applyProtection="0">
      <alignment vertical="center"/>
    </xf>
    <xf numFmtId="0" fontId="62" fillId="3" borderId="24" applyNumberFormat="0" applyAlignment="0" applyProtection="0">
      <alignment vertical="center"/>
    </xf>
    <xf numFmtId="0" fontId="55" fillId="7" borderId="23" applyNumberFormat="0" applyAlignment="0" applyProtection="0">
      <alignment vertical="center"/>
    </xf>
    <xf numFmtId="0" fontId="62" fillId="3" borderId="24" applyNumberFormat="0" applyAlignment="0" applyProtection="0">
      <alignment vertical="center"/>
    </xf>
    <xf numFmtId="0" fontId="56" fillId="25" borderId="0" applyNumberFormat="0" applyBorder="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54" fillId="25" borderId="0" applyNumberFormat="0" applyBorder="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55" fillId="3" borderId="23" applyNumberFormat="0" applyAlignment="0" applyProtection="0">
      <alignment vertical="center"/>
    </xf>
    <xf numFmtId="0" fontId="62" fillId="3" borderId="24" applyNumberFormat="0" applyAlignment="0" applyProtection="0">
      <alignment vertical="center"/>
    </xf>
    <xf numFmtId="0" fontId="55" fillId="3" borderId="23" applyNumberFormat="0" applyAlignment="0" applyProtection="0">
      <alignment vertical="center"/>
    </xf>
    <xf numFmtId="0" fontId="62" fillId="3" borderId="24" applyNumberFormat="0" applyAlignment="0" applyProtection="0">
      <alignment vertical="center"/>
    </xf>
    <xf numFmtId="0" fontId="55" fillId="3" borderId="23"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1" fontId="4" fillId="0" borderId="1">
      <alignment vertical="center"/>
      <protection locked="0"/>
    </xf>
    <xf numFmtId="0" fontId="62" fillId="3" borderId="24" applyNumberFormat="0" applyAlignment="0" applyProtection="0">
      <alignment vertical="center"/>
    </xf>
    <xf numFmtId="0" fontId="57" fillId="1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57" fillId="13"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3" fillId="18" borderId="26" applyNumberFormat="0" applyAlignment="0" applyProtection="0">
      <alignment vertical="center"/>
    </xf>
    <xf numFmtId="0" fontId="62" fillId="7" borderId="24" applyNumberFormat="0" applyAlignment="0" applyProtection="0">
      <alignment vertical="center"/>
    </xf>
    <xf numFmtId="0" fontId="63" fillId="18" borderId="26"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3" fillId="18" borderId="26"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9" fillId="8" borderId="0" applyNumberFormat="0" applyBorder="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54" fillId="27" borderId="0" applyNumberFormat="0" applyBorder="0" applyAlignment="0" applyProtection="0">
      <alignment vertical="center"/>
    </xf>
    <xf numFmtId="0" fontId="62" fillId="3" borderId="24" applyNumberFormat="0" applyAlignment="0" applyProtection="0">
      <alignment vertical="center"/>
    </xf>
    <xf numFmtId="0" fontId="54" fillId="27" borderId="0" applyNumberFormat="0" applyBorder="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1" fontId="4" fillId="0" borderId="1">
      <alignment vertical="center"/>
      <protection locked="0"/>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57" fillId="1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7" fillId="0" borderId="0">
      <alignment vertical="center"/>
    </xf>
    <xf numFmtId="43" fontId="3" fillId="0" borderId="0" applyFont="0" applyFill="0" applyBorder="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43" fontId="3" fillId="0" borderId="0" applyFont="0" applyFill="0" applyBorder="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43" fontId="3" fillId="0" borderId="0" applyFont="0" applyFill="0" applyBorder="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3" fillId="5" borderId="18" applyNumberFormat="0" applyFont="0" applyAlignment="0" applyProtection="0">
      <alignment vertical="center"/>
    </xf>
    <xf numFmtId="0" fontId="62" fillId="3" borderId="24" applyNumberFormat="0" applyAlignment="0" applyProtection="0">
      <alignment vertical="center"/>
    </xf>
    <xf numFmtId="0" fontId="3" fillId="5" borderId="18" applyNumberFormat="0" applyFon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9" fillId="8" borderId="0" applyNumberFormat="0" applyBorder="0" applyAlignment="0" applyProtection="0">
      <alignment vertical="center"/>
    </xf>
    <xf numFmtId="0" fontId="62" fillId="3" borderId="24" applyNumberFormat="0" applyAlignment="0" applyProtection="0">
      <alignment vertical="center"/>
    </xf>
    <xf numFmtId="0" fontId="69" fillId="8" borderId="0" applyNumberFormat="0" applyBorder="0" applyAlignment="0" applyProtection="0">
      <alignment vertical="center"/>
    </xf>
    <xf numFmtId="0" fontId="62" fillId="3" borderId="24" applyNumberFormat="0" applyAlignment="0" applyProtection="0">
      <alignment vertical="center"/>
    </xf>
    <xf numFmtId="0" fontId="69" fillId="8" borderId="0" applyNumberFormat="0" applyBorder="0" applyAlignment="0" applyProtection="0">
      <alignment vertical="center"/>
    </xf>
    <xf numFmtId="0" fontId="62" fillId="3" borderId="24" applyNumberFormat="0" applyAlignment="0" applyProtection="0">
      <alignment vertical="center"/>
    </xf>
    <xf numFmtId="0" fontId="69" fillId="8" borderId="0" applyNumberFormat="0" applyBorder="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1" fontId="4" fillId="0" borderId="1">
      <alignment vertical="center"/>
      <protection locked="0"/>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9" fillId="8" borderId="0" applyNumberFormat="0" applyBorder="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9" fillId="8" borderId="0" applyNumberFormat="0" applyBorder="0" applyAlignment="0" applyProtection="0">
      <alignment vertical="center"/>
    </xf>
    <xf numFmtId="0" fontId="62" fillId="7" borderId="24" applyNumberFormat="0" applyAlignment="0" applyProtection="0">
      <alignment vertical="center"/>
    </xf>
    <xf numFmtId="0" fontId="54" fillId="9" borderId="0" applyNumberFormat="0" applyBorder="0" applyAlignment="0" applyProtection="0">
      <alignment vertical="center"/>
    </xf>
    <xf numFmtId="0" fontId="62" fillId="7" borderId="24" applyNumberFormat="0" applyAlignment="0" applyProtection="0">
      <alignment vertical="center"/>
    </xf>
    <xf numFmtId="0" fontId="69" fillId="8" borderId="0" applyNumberFormat="0" applyBorder="0" applyAlignment="0" applyProtection="0">
      <alignment vertical="center"/>
    </xf>
    <xf numFmtId="0" fontId="62" fillId="7" borderId="24" applyNumberFormat="0" applyAlignment="0" applyProtection="0">
      <alignment vertical="center"/>
    </xf>
    <xf numFmtId="0" fontId="69" fillId="8" borderId="0" applyNumberFormat="0" applyBorder="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3" fillId="5" borderId="18" applyNumberFormat="0" applyFont="0" applyAlignment="0" applyProtection="0">
      <alignment vertical="center"/>
    </xf>
    <xf numFmtId="0" fontId="62" fillId="7"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56" fillId="23" borderId="0" applyNumberFormat="0" applyBorder="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57" fillId="13"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55" fillId="3" borderId="23"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43" fontId="3" fillId="0" borderId="0" applyFont="0" applyFill="0" applyBorder="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57" fillId="13"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179" fontId="4" fillId="0" borderId="1">
      <alignment vertical="center"/>
      <protection locked="0"/>
    </xf>
    <xf numFmtId="0" fontId="62" fillId="7" borderId="24" applyNumberFormat="0" applyAlignment="0" applyProtection="0">
      <alignment vertical="center"/>
    </xf>
    <xf numFmtId="179" fontId="4" fillId="0" borderId="1">
      <alignment vertical="center"/>
      <protection locked="0"/>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57" fillId="13"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179" fontId="4" fillId="0" borderId="1">
      <alignment vertical="center"/>
      <protection locked="0"/>
    </xf>
    <xf numFmtId="0" fontId="62" fillId="7" borderId="24" applyNumberFormat="0" applyAlignment="0" applyProtection="0">
      <alignment vertical="center"/>
    </xf>
    <xf numFmtId="179" fontId="4" fillId="0" borderId="1">
      <alignment vertical="center"/>
      <protection locked="0"/>
    </xf>
    <xf numFmtId="0" fontId="56" fillId="16" borderId="0" applyNumberFormat="0" applyBorder="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3" fillId="5" borderId="18" applyNumberFormat="0" applyFont="0" applyAlignment="0" applyProtection="0">
      <alignment vertical="center"/>
    </xf>
    <xf numFmtId="0" fontId="62" fillId="7" borderId="24" applyNumberFormat="0" applyAlignment="0" applyProtection="0">
      <alignment vertical="center"/>
    </xf>
    <xf numFmtId="0" fontId="3" fillId="5" borderId="18" applyNumberFormat="0" applyFont="0" applyAlignment="0" applyProtection="0">
      <alignment vertical="center"/>
    </xf>
    <xf numFmtId="0" fontId="62" fillId="7" borderId="24" applyNumberFormat="0" applyAlignment="0" applyProtection="0">
      <alignment vertical="center"/>
    </xf>
    <xf numFmtId="0" fontId="3" fillId="5" borderId="18" applyNumberFormat="0" applyFont="0" applyAlignment="0" applyProtection="0">
      <alignment vertical="center"/>
    </xf>
    <xf numFmtId="1" fontId="4" fillId="0" borderId="1">
      <alignment vertical="center"/>
      <protection locked="0"/>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56" fillId="9" borderId="0" applyNumberFormat="0" applyBorder="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56" fillId="16" borderId="0" applyNumberFormat="0" applyBorder="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9" fillId="8" borderId="0" applyNumberFormat="0" applyBorder="0" applyAlignment="0" applyProtection="0">
      <alignment vertical="center"/>
    </xf>
    <xf numFmtId="0" fontId="62" fillId="7" borderId="24" applyNumberFormat="0" applyAlignment="0" applyProtection="0">
      <alignment vertical="center"/>
    </xf>
    <xf numFmtId="0" fontId="69" fillId="8" borderId="0" applyNumberFormat="0" applyBorder="0" applyAlignment="0" applyProtection="0">
      <alignment vertical="center"/>
    </xf>
    <xf numFmtId="0" fontId="62" fillId="7" borderId="24" applyNumberFormat="0" applyAlignment="0" applyProtection="0">
      <alignment vertical="center"/>
    </xf>
    <xf numFmtId="0" fontId="69" fillId="8" borderId="0" applyNumberFormat="0" applyBorder="0" applyAlignment="0" applyProtection="0">
      <alignment vertical="center"/>
    </xf>
    <xf numFmtId="0" fontId="62" fillId="7" borderId="24" applyNumberFormat="0" applyAlignment="0" applyProtection="0">
      <alignment vertical="center"/>
    </xf>
    <xf numFmtId="0" fontId="69" fillId="8" borderId="0" applyNumberFormat="0" applyBorder="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9" fillId="8" borderId="0" applyNumberFormat="0" applyBorder="0" applyAlignment="0" applyProtection="0">
      <alignment vertical="center"/>
    </xf>
    <xf numFmtId="0" fontId="62" fillId="7" borderId="24" applyNumberFormat="0" applyAlignment="0" applyProtection="0">
      <alignment vertical="center"/>
    </xf>
    <xf numFmtId="0" fontId="69" fillId="8" borderId="0" applyNumberFormat="0" applyBorder="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3" fillId="5" borderId="18" applyNumberFormat="0" applyFon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1" fontId="4" fillId="0" borderId="1">
      <alignment vertical="center"/>
      <protection locked="0"/>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9" fillId="8" borderId="0" applyNumberFormat="0" applyBorder="0" applyAlignment="0" applyProtection="0">
      <alignment vertical="center"/>
    </xf>
    <xf numFmtId="0" fontId="62" fillId="7" borderId="24" applyNumberFormat="0" applyAlignment="0" applyProtection="0">
      <alignment vertical="center"/>
    </xf>
    <xf numFmtId="0" fontId="69" fillId="8" borderId="0" applyNumberFormat="0" applyBorder="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55" fillId="3" borderId="23" applyNumberFormat="0" applyAlignment="0" applyProtection="0">
      <alignment vertical="center"/>
    </xf>
    <xf numFmtId="0" fontId="62" fillId="7" borderId="24" applyNumberFormat="0" applyAlignment="0" applyProtection="0">
      <alignment vertical="center"/>
    </xf>
    <xf numFmtId="0" fontId="55" fillId="3" borderId="23" applyNumberFormat="0" applyAlignment="0" applyProtection="0">
      <alignment vertical="center"/>
    </xf>
    <xf numFmtId="0" fontId="62" fillId="7" borderId="24" applyNumberFormat="0" applyAlignment="0" applyProtection="0">
      <alignment vertical="center"/>
    </xf>
    <xf numFmtId="0" fontId="55" fillId="3" borderId="23" applyNumberFormat="0" applyAlignment="0" applyProtection="0">
      <alignment vertical="center"/>
    </xf>
    <xf numFmtId="0" fontId="62" fillId="7" borderId="24" applyNumberFormat="0" applyAlignment="0" applyProtection="0">
      <alignment vertical="center"/>
    </xf>
    <xf numFmtId="0" fontId="55" fillId="3" borderId="23" applyNumberFormat="0" applyAlignment="0" applyProtection="0">
      <alignment vertical="center"/>
    </xf>
    <xf numFmtId="0" fontId="62" fillId="7" borderId="24" applyNumberFormat="0" applyAlignment="0" applyProtection="0">
      <alignment vertical="center"/>
    </xf>
    <xf numFmtId="0" fontId="55" fillId="3" borderId="23" applyNumberFormat="0" applyAlignment="0" applyProtection="0">
      <alignment vertical="center"/>
    </xf>
    <xf numFmtId="0" fontId="62" fillId="7" borderId="24" applyNumberFormat="0" applyAlignment="0" applyProtection="0">
      <alignment vertical="center"/>
    </xf>
    <xf numFmtId="0" fontId="55" fillId="3" borderId="23" applyNumberFormat="0" applyAlignment="0" applyProtection="0">
      <alignment vertical="center"/>
    </xf>
    <xf numFmtId="0" fontId="62" fillId="7" borderId="24" applyNumberFormat="0" applyAlignment="0" applyProtection="0">
      <alignment vertical="center"/>
    </xf>
    <xf numFmtId="0" fontId="55" fillId="3" borderId="23" applyNumberFormat="0" applyAlignment="0" applyProtection="0">
      <alignment vertical="center"/>
    </xf>
    <xf numFmtId="0" fontId="62" fillId="7" borderId="24" applyNumberFormat="0" applyAlignment="0" applyProtection="0">
      <alignment vertical="center"/>
    </xf>
    <xf numFmtId="0" fontId="55" fillId="3" borderId="23" applyNumberFormat="0" applyAlignment="0" applyProtection="0">
      <alignment vertical="center"/>
    </xf>
    <xf numFmtId="0" fontId="62" fillId="7" borderId="24" applyNumberFormat="0" applyAlignment="0" applyProtection="0">
      <alignment vertical="center"/>
    </xf>
    <xf numFmtId="0" fontId="55" fillId="3" borderId="23"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3" fillId="5" borderId="18" applyNumberFormat="0" applyFon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9" fillId="8" borderId="0" applyNumberFormat="0" applyBorder="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9" fillId="8" borderId="0" applyNumberFormat="0" applyBorder="0" applyAlignment="0" applyProtection="0">
      <alignment vertical="center"/>
    </xf>
    <xf numFmtId="0" fontId="62" fillId="7" borderId="24" applyNumberFormat="0" applyAlignment="0" applyProtection="0">
      <alignment vertical="center"/>
    </xf>
    <xf numFmtId="0" fontId="69" fillId="8" borderId="0" applyNumberFormat="0" applyBorder="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55" fillId="3" borderId="23"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3" fillId="5" borderId="18" applyNumberFormat="0" applyFon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3" fillId="5" borderId="18" applyNumberFormat="0" applyFon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55" fillId="7" borderId="23"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55" fillId="7" borderId="23"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55" fillId="7" borderId="23" applyNumberFormat="0" applyAlignment="0" applyProtection="0">
      <alignment vertical="center"/>
    </xf>
    <xf numFmtId="0" fontId="62" fillId="3"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62" fillId="7" borderId="24" applyNumberFormat="0" applyAlignment="0" applyProtection="0">
      <alignment vertical="center"/>
    </xf>
    <xf numFmtId="0" fontId="55" fillId="7" borderId="23" applyNumberFormat="0" applyAlignment="0" applyProtection="0">
      <alignment vertical="center"/>
    </xf>
    <xf numFmtId="0" fontId="62" fillId="3" borderId="24" applyNumberFormat="0" applyAlignment="0" applyProtection="0">
      <alignment vertical="center"/>
    </xf>
    <xf numFmtId="0" fontId="55" fillId="3" borderId="23"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2" fillId="3" borderId="24"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55" fillId="7" borderId="23" applyNumberFormat="0" applyAlignment="0" applyProtection="0">
      <alignment vertical="center"/>
    </xf>
    <xf numFmtId="0" fontId="60"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56" fillId="9" borderId="0" applyNumberFormat="0" applyBorder="0" applyAlignment="0" applyProtection="0">
      <alignment vertical="center"/>
    </xf>
    <xf numFmtId="0" fontId="63" fillId="18" borderId="26" applyNumberFormat="0" applyAlignment="0" applyProtection="0">
      <alignment vertical="center"/>
    </xf>
    <xf numFmtId="0" fontId="56" fillId="9" borderId="0" applyNumberFormat="0" applyBorder="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56" fillId="9" borderId="0" applyNumberFormat="0" applyBorder="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3"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55" fillId="3" borderId="23" applyNumberFormat="0" applyAlignment="0" applyProtection="0">
      <alignment vertical="center"/>
    </xf>
    <xf numFmtId="0" fontId="60" fillId="18" borderId="26" applyNumberFormat="0" applyAlignment="0" applyProtection="0">
      <alignment vertical="center"/>
    </xf>
    <xf numFmtId="0" fontId="55" fillId="3" borderId="23"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0" fontId="60" fillId="18" borderId="26" applyNumberFormat="0" applyAlignment="0" applyProtection="0">
      <alignment vertical="center"/>
    </xf>
    <xf numFmtId="179" fontId="4" fillId="0" borderId="1">
      <alignment vertical="center"/>
      <protection locked="0"/>
    </xf>
    <xf numFmtId="0" fontId="60" fillId="18" borderId="26" applyNumberFormat="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1" fontId="4" fillId="0" borderId="1">
      <alignment vertical="center"/>
      <protection locked="0"/>
    </xf>
    <xf numFmtId="0" fontId="42" fillId="0" borderId="0" applyNumberFormat="0" applyFill="0" applyBorder="0" applyAlignment="0" applyProtection="0">
      <alignment vertical="center"/>
    </xf>
    <xf numFmtId="1" fontId="4" fillId="0" borderId="1">
      <alignment vertical="center"/>
      <protection locked="0"/>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1" fontId="4" fillId="0" borderId="1">
      <alignment vertical="center"/>
      <protection locked="0"/>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3" fillId="5" borderId="18" applyNumberFormat="0" applyFont="0" applyAlignment="0" applyProtection="0">
      <alignment vertical="center"/>
    </xf>
    <xf numFmtId="0" fontId="79" fillId="0" borderId="31" applyNumberFormat="0" applyFill="0" applyAlignment="0" applyProtection="0">
      <alignment vertical="center"/>
    </xf>
    <xf numFmtId="0" fontId="3" fillId="5" borderId="18" applyNumberFormat="0" applyFont="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79" fillId="0" borderId="31" applyNumberFormat="0" applyFill="0" applyAlignment="0" applyProtection="0">
      <alignment vertical="center"/>
    </xf>
    <xf numFmtId="0" fontId="55" fillId="7" borderId="23" applyNumberFormat="0" applyAlignment="0" applyProtection="0">
      <alignment vertical="center"/>
    </xf>
    <xf numFmtId="0" fontId="79" fillId="0" borderId="31" applyNumberFormat="0" applyFill="0" applyAlignment="0" applyProtection="0">
      <alignment vertical="center"/>
    </xf>
    <xf numFmtId="189" fontId="3" fillId="0" borderId="0" applyFont="0" applyFill="0" applyBorder="0" applyAlignment="0" applyProtection="0">
      <alignment vertical="center"/>
    </xf>
    <xf numFmtId="181" fontId="3" fillId="0" borderId="0" applyFont="0" applyFill="0" applyBorder="0" applyAlignment="0" applyProtection="0">
      <alignment vertical="center"/>
    </xf>
    <xf numFmtId="190" fontId="3" fillId="0" borderId="0" applyFont="0" applyFill="0" applyBorder="0" applyAlignment="0" applyProtection="0">
      <alignment vertical="center"/>
    </xf>
    <xf numFmtId="0" fontId="80" fillId="0" borderId="0">
      <alignment vertical="center"/>
    </xf>
    <xf numFmtId="0" fontId="3" fillId="5" borderId="18" applyNumberFormat="0" applyFont="0" applyAlignment="0" applyProtection="0">
      <alignment vertical="center"/>
    </xf>
    <xf numFmtId="41" fontId="3" fillId="0" borderId="0" applyFont="0" applyFill="0" applyBorder="0" applyAlignment="0" applyProtection="0">
      <alignment vertical="center"/>
    </xf>
    <xf numFmtId="179" fontId="4" fillId="0" borderId="1">
      <alignment vertical="center"/>
      <protection locked="0"/>
    </xf>
    <xf numFmtId="43" fontId="3" fillId="0" borderId="0" applyFont="0" applyFill="0" applyBorder="0" applyAlignment="0" applyProtection="0">
      <alignment vertical="center"/>
    </xf>
    <xf numFmtId="0" fontId="56" fillId="17" borderId="0" applyNumberFormat="0" applyBorder="0" applyAlignment="0" applyProtection="0">
      <alignment vertical="center"/>
    </xf>
    <xf numFmtId="43" fontId="3" fillId="0" borderId="0" applyFont="0" applyFill="0" applyBorder="0" applyAlignment="0" applyProtection="0">
      <alignment vertical="center"/>
    </xf>
    <xf numFmtId="0" fontId="56" fillId="17" borderId="0" applyNumberFormat="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179" fontId="4" fillId="0" borderId="1">
      <alignment vertical="center"/>
      <protection locked="0"/>
    </xf>
    <xf numFmtId="43" fontId="3" fillId="0" borderId="0" applyFont="0" applyFill="0" applyBorder="0" applyAlignment="0" applyProtection="0">
      <alignment vertical="center"/>
    </xf>
    <xf numFmtId="179" fontId="4" fillId="0" borderId="1">
      <alignment vertical="center"/>
      <protection locked="0"/>
    </xf>
    <xf numFmtId="43" fontId="12" fillId="0" borderId="0" applyFont="0" applyFill="0" applyBorder="0" applyAlignment="0" applyProtection="0">
      <alignment vertical="center"/>
    </xf>
    <xf numFmtId="43" fontId="3" fillId="0" borderId="0" applyFont="0" applyFill="0" applyBorder="0" applyAlignment="0" applyProtection="0">
      <alignment vertical="center"/>
    </xf>
    <xf numFmtId="179" fontId="4" fillId="0" borderId="1">
      <alignment vertical="center"/>
      <protection locked="0"/>
    </xf>
    <xf numFmtId="43" fontId="12"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12" fillId="0" borderId="0" applyFont="0" applyFill="0" applyBorder="0" applyAlignment="0" applyProtection="0">
      <alignment vertical="center"/>
    </xf>
    <xf numFmtId="43" fontId="3" fillId="0" borderId="0" applyFont="0" applyFill="0" applyBorder="0" applyAlignment="0" applyProtection="0">
      <alignment vertical="center"/>
    </xf>
    <xf numFmtId="0" fontId="56" fillId="25" borderId="0" applyNumberFormat="0" applyBorder="0" applyAlignment="0" applyProtection="0">
      <alignment vertical="center"/>
    </xf>
    <xf numFmtId="43" fontId="3" fillId="0" borderId="0" applyFont="0" applyFill="0" applyBorder="0" applyAlignment="0" applyProtection="0"/>
    <xf numFmtId="0" fontId="56" fillId="25" borderId="0" applyNumberFormat="0" applyBorder="0" applyAlignment="0" applyProtection="0">
      <alignment vertical="center"/>
    </xf>
    <xf numFmtId="43" fontId="3" fillId="0" borderId="0" applyFont="0" applyFill="0" applyBorder="0" applyAlignment="0" applyProtection="0">
      <alignment vertical="center"/>
    </xf>
    <xf numFmtId="0" fontId="56" fillId="17" borderId="0" applyNumberFormat="0" applyBorder="0" applyAlignment="0" applyProtection="0">
      <alignment vertical="center"/>
    </xf>
    <xf numFmtId="43" fontId="3" fillId="0" borderId="0" applyFont="0" applyFill="0" applyBorder="0" applyAlignment="0" applyProtection="0">
      <alignment vertical="center"/>
    </xf>
    <xf numFmtId="0" fontId="56" fillId="9" borderId="0" applyNumberFormat="0" applyBorder="0" applyAlignment="0" applyProtection="0">
      <alignment vertical="center"/>
    </xf>
    <xf numFmtId="43" fontId="3" fillId="0" borderId="0" applyFont="0" applyFill="0" applyBorder="0" applyAlignment="0" applyProtection="0"/>
    <xf numFmtId="0" fontId="56" fillId="9" borderId="0" applyNumberFormat="0" applyBorder="0" applyAlignment="0" applyProtection="0">
      <alignment vertical="center"/>
    </xf>
    <xf numFmtId="43" fontId="3" fillId="0" borderId="0" applyFont="0" applyFill="0" applyBorder="0" applyAlignment="0" applyProtection="0">
      <alignment vertical="center"/>
    </xf>
    <xf numFmtId="179" fontId="4" fillId="0" borderId="1">
      <alignment vertical="center"/>
      <protection locked="0"/>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0" fontId="57" fillId="13" borderId="24" applyNumberFormat="0" applyAlignment="0" applyProtection="0">
      <alignment vertical="center"/>
    </xf>
    <xf numFmtId="43" fontId="3" fillId="0" borderId="0" applyFont="0" applyFill="0" applyBorder="0" applyAlignment="0" applyProtection="0">
      <alignment vertical="center"/>
    </xf>
    <xf numFmtId="0" fontId="57" fillId="13" borderId="24" applyNumberFormat="0" applyAlignment="0" applyProtection="0">
      <alignment vertical="center"/>
    </xf>
    <xf numFmtId="43" fontId="12"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12" fillId="0" borderId="0" applyFont="0" applyFill="0" applyBorder="0" applyAlignment="0" applyProtection="0">
      <alignment vertical="center"/>
    </xf>
    <xf numFmtId="43" fontId="3" fillId="0" borderId="0" applyFont="0" applyFill="0" applyBorder="0" applyAlignment="0" applyProtection="0">
      <alignment vertical="center"/>
    </xf>
    <xf numFmtId="43" fontId="12" fillId="0" borderId="0" applyFont="0" applyFill="0" applyBorder="0" applyAlignment="0" applyProtection="0">
      <alignment vertical="center"/>
    </xf>
    <xf numFmtId="0" fontId="57" fillId="13" borderId="24" applyNumberFormat="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0" fontId="56" fillId="16" borderId="0" applyNumberFormat="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12"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0" fontId="55" fillId="7" borderId="23" applyNumberFormat="0" applyAlignment="0" applyProtection="0">
      <alignment vertical="center"/>
    </xf>
    <xf numFmtId="43" fontId="3" fillId="0" borderId="0" applyFont="0" applyFill="0" applyBorder="0" applyAlignment="0" applyProtection="0"/>
    <xf numFmtId="0" fontId="55" fillId="7" borderId="23" applyNumberFormat="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0" fontId="3" fillId="5" borderId="18" applyNumberFormat="0" applyFont="0" applyAlignment="0" applyProtection="0">
      <alignment vertical="center"/>
    </xf>
    <xf numFmtId="43" fontId="12" fillId="0" borderId="0" applyFont="0" applyFill="0" applyBorder="0" applyAlignment="0" applyProtection="0">
      <alignment vertical="center"/>
    </xf>
    <xf numFmtId="43" fontId="3" fillId="0" borderId="0" applyFont="0" applyFill="0" applyBorder="0" applyAlignment="0" applyProtection="0">
      <alignment vertical="center"/>
    </xf>
    <xf numFmtId="0" fontId="55" fillId="3" borderId="23" applyNumberFormat="0" applyAlignment="0" applyProtection="0">
      <alignment vertical="center"/>
    </xf>
    <xf numFmtId="43" fontId="12" fillId="0" borderId="0" applyFont="0" applyFill="0" applyBorder="0" applyAlignment="0" applyProtection="0">
      <alignment vertical="center"/>
    </xf>
    <xf numFmtId="43" fontId="3" fillId="0" borderId="0" applyFont="0" applyFill="0" applyBorder="0" applyAlignment="0" applyProtection="0">
      <alignment vertical="center"/>
    </xf>
    <xf numFmtId="43" fontId="12"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0" fontId="54" fillId="25" borderId="0" applyNumberFormat="0" applyBorder="0" applyAlignment="0" applyProtection="0">
      <alignment vertical="center"/>
    </xf>
    <xf numFmtId="43" fontId="3" fillId="0" borderId="0" applyFont="0" applyFill="0" applyBorder="0" applyAlignment="0" applyProtection="0">
      <alignment vertical="center"/>
    </xf>
    <xf numFmtId="0" fontId="54" fillId="25" borderId="0" applyNumberFormat="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0" fontId="56" fillId="25" borderId="0" applyNumberFormat="0" applyBorder="0" applyAlignment="0" applyProtection="0">
      <alignment vertical="center"/>
    </xf>
    <xf numFmtId="43" fontId="3" fillId="0" borderId="0" applyFont="0" applyFill="0" applyBorder="0" applyAlignment="0" applyProtection="0">
      <alignment vertical="center"/>
    </xf>
    <xf numFmtId="0" fontId="56" fillId="25" borderId="0" applyNumberFormat="0" applyBorder="0" applyAlignment="0" applyProtection="0">
      <alignment vertical="center"/>
    </xf>
    <xf numFmtId="43" fontId="3" fillId="0" borderId="0" applyFont="0" applyFill="0" applyBorder="0" applyAlignment="0" applyProtection="0"/>
    <xf numFmtId="0" fontId="3" fillId="5" borderId="18" applyNumberFormat="0" applyFont="0" applyAlignment="0" applyProtection="0">
      <alignment vertical="center"/>
    </xf>
    <xf numFmtId="0" fontId="56" fillId="25" borderId="0" applyNumberFormat="0" applyBorder="0" applyAlignment="0" applyProtection="0">
      <alignment vertical="center"/>
    </xf>
    <xf numFmtId="43" fontId="3" fillId="0" borderId="0" applyFont="0" applyFill="0" applyBorder="0" applyAlignment="0" applyProtection="0">
      <alignment vertical="center"/>
    </xf>
    <xf numFmtId="0" fontId="54" fillId="25" borderId="0" applyNumberFormat="0" applyBorder="0" applyAlignment="0" applyProtection="0">
      <alignment vertical="center"/>
    </xf>
    <xf numFmtId="43" fontId="3" fillId="0" borderId="0" applyFont="0" applyFill="0" applyBorder="0" applyAlignment="0" applyProtection="0">
      <alignment vertical="center"/>
    </xf>
    <xf numFmtId="0" fontId="54" fillId="25" borderId="0" applyNumberFormat="0" applyBorder="0" applyAlignment="0" applyProtection="0">
      <alignment vertical="center"/>
    </xf>
    <xf numFmtId="43" fontId="3" fillId="0" borderId="0" applyFont="0" applyFill="0" applyBorder="0" applyAlignment="0" applyProtection="0"/>
    <xf numFmtId="0" fontId="3" fillId="5" borderId="18" applyNumberFormat="0" applyFont="0" applyAlignment="0" applyProtection="0">
      <alignment vertical="center"/>
    </xf>
    <xf numFmtId="0" fontId="54" fillId="25" borderId="0" applyNumberFormat="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0" fontId="56" fillId="25" borderId="0" applyNumberFormat="0" applyBorder="0" applyAlignment="0" applyProtection="0">
      <alignment vertical="center"/>
    </xf>
    <xf numFmtId="43" fontId="3" fillId="0" borderId="0" applyFont="0" applyFill="0" applyBorder="0" applyAlignment="0" applyProtection="0">
      <alignment vertical="center"/>
    </xf>
    <xf numFmtId="0" fontId="56" fillId="25" borderId="0" applyNumberFormat="0" applyBorder="0" applyAlignment="0" applyProtection="0">
      <alignment vertical="center"/>
    </xf>
    <xf numFmtId="43" fontId="3" fillId="0" borderId="0" applyFont="0" applyFill="0" applyBorder="0" applyAlignment="0" applyProtection="0"/>
    <xf numFmtId="0" fontId="56" fillId="25" borderId="0" applyNumberFormat="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0" fontId="54" fillId="27" borderId="0" applyNumberFormat="0" applyBorder="0" applyAlignment="0" applyProtection="0">
      <alignment vertical="center"/>
    </xf>
    <xf numFmtId="43" fontId="3" fillId="0" borderId="0" applyFont="0" applyFill="0" applyBorder="0" applyAlignment="0" applyProtection="0"/>
    <xf numFmtId="0" fontId="56" fillId="17" borderId="0" applyNumberFormat="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0" fontId="56" fillId="17" borderId="0" applyNumberFormat="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0" fontId="55" fillId="3" borderId="23" applyNumberFormat="0" applyAlignment="0" applyProtection="0">
      <alignment vertical="center"/>
    </xf>
    <xf numFmtId="43" fontId="3" fillId="0" borderId="0" applyFont="0" applyFill="0" applyBorder="0" applyAlignment="0" applyProtection="0">
      <alignment vertical="center"/>
    </xf>
    <xf numFmtId="0" fontId="3" fillId="5" borderId="18" applyNumberFormat="0" applyFont="0" applyAlignment="0" applyProtection="0">
      <alignment vertical="center"/>
    </xf>
    <xf numFmtId="0" fontId="55" fillId="3" borderId="23" applyNumberFormat="0" applyAlignment="0" applyProtection="0">
      <alignment vertical="center"/>
    </xf>
    <xf numFmtId="0" fontId="56" fillId="9" borderId="0" applyNumberFormat="0" applyBorder="0" applyAlignment="0" applyProtection="0">
      <alignment vertical="center"/>
    </xf>
    <xf numFmtId="43" fontId="3" fillId="0" borderId="0" applyFont="0" applyFill="0" applyBorder="0" applyAlignment="0" applyProtection="0">
      <alignment vertical="center"/>
    </xf>
    <xf numFmtId="0" fontId="55" fillId="3" borderId="23" applyNumberFormat="0" applyAlignment="0" applyProtection="0">
      <alignment vertical="center"/>
    </xf>
    <xf numFmtId="43" fontId="3" fillId="0" borderId="0" applyFont="0" applyFill="0" applyBorder="0" applyAlignment="0" applyProtection="0">
      <alignment vertical="center"/>
    </xf>
    <xf numFmtId="0" fontId="55" fillId="3" borderId="23" applyNumberFormat="0" applyAlignment="0" applyProtection="0">
      <alignment vertical="center"/>
    </xf>
    <xf numFmtId="0" fontId="56" fillId="9" borderId="0" applyNumberFormat="0" applyBorder="0" applyAlignment="0" applyProtection="0">
      <alignment vertical="center"/>
    </xf>
    <xf numFmtId="43" fontId="3" fillId="0" borderId="0" applyFont="0" applyFill="0" applyBorder="0" applyAlignment="0" applyProtection="0"/>
    <xf numFmtId="0" fontId="55" fillId="3" borderId="23" applyNumberFormat="0" applyAlignment="0" applyProtection="0">
      <alignment vertical="center"/>
    </xf>
    <xf numFmtId="43" fontId="3" fillId="0" borderId="0" applyFont="0" applyFill="0" applyBorder="0" applyAlignment="0" applyProtection="0">
      <alignment vertical="center"/>
    </xf>
    <xf numFmtId="0" fontId="55" fillId="7" borderId="23" applyNumberFormat="0" applyAlignment="0" applyProtection="0">
      <alignment vertical="center"/>
    </xf>
    <xf numFmtId="43" fontId="3" fillId="0" borderId="0" applyFont="0" applyFill="0" applyBorder="0" applyAlignment="0" applyProtection="0">
      <alignment vertical="center"/>
    </xf>
    <xf numFmtId="0" fontId="55" fillId="7" borderId="23" applyNumberFormat="0" applyAlignment="0" applyProtection="0">
      <alignment vertical="center"/>
    </xf>
    <xf numFmtId="43" fontId="3" fillId="0" borderId="0" applyFont="0" applyFill="0" applyBorder="0" applyAlignment="0" applyProtection="0"/>
    <xf numFmtId="0" fontId="55" fillId="7" borderId="23" applyNumberFormat="0" applyAlignment="0" applyProtection="0">
      <alignment vertical="center"/>
    </xf>
    <xf numFmtId="43" fontId="3" fillId="0" borderId="0" applyFont="0" applyFill="0" applyBorder="0" applyAlignment="0" applyProtection="0">
      <alignment vertical="center"/>
    </xf>
    <xf numFmtId="0" fontId="55" fillId="3" borderId="23" applyNumberFormat="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0" fontId="3" fillId="5" borderId="18" applyNumberFormat="0" applyFont="0" applyAlignment="0" applyProtection="0">
      <alignment vertical="center"/>
    </xf>
    <xf numFmtId="43" fontId="3" fillId="0" borderId="0" applyFont="0" applyFill="0" applyBorder="0" applyAlignment="0" applyProtection="0">
      <alignment vertical="center"/>
    </xf>
    <xf numFmtId="0" fontId="3" fillId="5" borderId="18" applyNumberFormat="0" applyFont="0" applyAlignment="0" applyProtection="0">
      <alignment vertical="center"/>
    </xf>
    <xf numFmtId="43" fontId="3" fillId="0" borderId="0" applyFont="0" applyFill="0" applyBorder="0" applyAlignment="0" applyProtection="0">
      <alignment vertical="center"/>
    </xf>
    <xf numFmtId="0" fontId="69" fillId="8" borderId="0" applyNumberFormat="0" applyBorder="0" applyAlignment="0" applyProtection="0">
      <alignment vertical="center"/>
    </xf>
    <xf numFmtId="0" fontId="54" fillId="16" borderId="0" applyNumberFormat="0" applyBorder="0" applyAlignment="0" applyProtection="0">
      <alignment vertical="center"/>
    </xf>
    <xf numFmtId="43" fontId="3" fillId="0" borderId="0" applyFont="0" applyFill="0" applyBorder="0" applyAlignment="0" applyProtection="0"/>
    <xf numFmtId="0" fontId="56" fillId="16" borderId="0" applyNumberFormat="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0" fontId="56" fillId="16" borderId="0" applyNumberFormat="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0" fontId="3" fillId="5" borderId="18" applyNumberFormat="0" applyFont="0" applyAlignment="0" applyProtection="0">
      <alignment vertical="center"/>
    </xf>
    <xf numFmtId="43" fontId="3" fillId="0" borderId="0" applyFont="0" applyFill="0" applyBorder="0" applyAlignment="0" applyProtection="0"/>
    <xf numFmtId="0" fontId="3" fillId="5" borderId="18" applyNumberFormat="0" applyFont="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0" fontId="3" fillId="5" borderId="18" applyNumberFormat="0" applyFont="0" applyAlignment="0" applyProtection="0">
      <alignment vertical="center"/>
    </xf>
    <xf numFmtId="43" fontId="3" fillId="0" borderId="0" applyFont="0" applyFill="0" applyBorder="0" applyAlignment="0" applyProtection="0"/>
    <xf numFmtId="0" fontId="3" fillId="5" borderId="18" applyNumberFormat="0" applyFont="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0" fontId="3" fillId="5" borderId="18" applyNumberFormat="0" applyFont="0" applyAlignment="0" applyProtection="0">
      <alignment vertical="center"/>
    </xf>
    <xf numFmtId="43" fontId="3" fillId="0" borderId="0" applyFont="0" applyFill="0" applyBorder="0" applyAlignment="0" applyProtection="0"/>
    <xf numFmtId="0" fontId="3" fillId="5" borderId="18" applyNumberFormat="0" applyFont="0" applyAlignment="0" applyProtection="0">
      <alignment vertical="center"/>
    </xf>
    <xf numFmtId="43" fontId="3" fillId="0" borderId="0" applyFont="0" applyFill="0" applyBorder="0" applyAlignment="0" applyProtection="0">
      <alignment vertical="center"/>
    </xf>
    <xf numFmtId="0" fontId="55" fillId="3" borderId="23" applyNumberFormat="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0" fontId="3" fillId="5" borderId="18" applyNumberFormat="0" applyFont="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0" fontId="54" fillId="9" borderId="0" applyNumberFormat="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0" fontId="69" fillId="8" borderId="0" applyNumberFormat="0" applyBorder="0" applyAlignment="0" applyProtection="0">
      <alignment vertical="center"/>
    </xf>
    <xf numFmtId="43" fontId="3" fillId="0" borderId="0" applyFont="0" applyFill="0" applyBorder="0" applyAlignment="0" applyProtection="0"/>
    <xf numFmtId="0" fontId="69" fillId="8" borderId="0" applyNumberFormat="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1" fontId="4" fillId="0" borderId="1">
      <alignment vertical="center"/>
      <protection locked="0"/>
    </xf>
    <xf numFmtId="43" fontId="3" fillId="0" borderId="0" applyFont="0" applyFill="0" applyBorder="0" applyAlignment="0" applyProtection="0"/>
    <xf numFmtId="1" fontId="4" fillId="0" borderId="1">
      <alignment vertical="center"/>
      <protection locked="0"/>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1" fontId="4" fillId="0" borderId="1">
      <alignment vertical="center"/>
      <protection locked="0"/>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0" fontId="3" fillId="5" borderId="18" applyNumberFormat="0" applyFont="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0" fontId="69" fillId="8" borderId="0" applyNumberFormat="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0" fontId="3" fillId="5" borderId="18" applyNumberFormat="0" applyFont="0" applyAlignment="0" applyProtection="0">
      <alignment vertical="center"/>
    </xf>
    <xf numFmtId="43" fontId="3" fillId="0" borderId="0" applyFont="0" applyFill="0" applyBorder="0" applyAlignment="0" applyProtection="0"/>
    <xf numFmtId="0" fontId="3" fillId="5" borderId="18" applyNumberFormat="0" applyFont="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0" fontId="55" fillId="3" borderId="23" applyNumberFormat="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0" fontId="3" fillId="5" borderId="18" applyNumberFormat="0" applyFont="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0" fontId="57" fillId="13" borderId="24" applyNumberFormat="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1" fontId="3" fillId="0" borderId="0" applyFont="0" applyFill="0" applyBorder="0" applyAlignment="0" applyProtection="0"/>
    <xf numFmtId="0" fontId="94" fillId="0" borderId="0">
      <alignment vertical="center"/>
    </xf>
    <xf numFmtId="0" fontId="57" fillId="13" borderId="24" applyNumberFormat="0" applyAlignment="0" applyProtection="0">
      <alignment vertical="center"/>
    </xf>
    <xf numFmtId="0" fontId="56" fillId="28" borderId="0" applyNumberFormat="0" applyBorder="0" applyAlignment="0" applyProtection="0">
      <alignment vertical="center"/>
    </xf>
    <xf numFmtId="0" fontId="57" fillId="13" borderId="24" applyNumberFormat="0" applyAlignment="0" applyProtection="0">
      <alignment vertical="center"/>
    </xf>
    <xf numFmtId="0" fontId="56" fillId="28" borderId="0" applyNumberFormat="0" applyBorder="0" applyAlignment="0" applyProtection="0">
      <alignment vertical="center"/>
    </xf>
    <xf numFmtId="179" fontId="4" fillId="0" borderId="1">
      <alignment vertical="center"/>
      <protection locked="0"/>
    </xf>
    <xf numFmtId="0" fontId="56" fillId="28" borderId="0" applyNumberFormat="0" applyBorder="0" applyAlignment="0" applyProtection="0">
      <alignment vertical="center"/>
    </xf>
    <xf numFmtId="179" fontId="4" fillId="0" borderId="1">
      <alignment vertical="center"/>
      <protection locked="0"/>
    </xf>
    <xf numFmtId="0" fontId="56" fillId="28" borderId="0" applyNumberFormat="0" applyBorder="0" applyAlignment="0" applyProtection="0">
      <alignment vertical="center"/>
    </xf>
    <xf numFmtId="179" fontId="4" fillId="0" borderId="1">
      <alignment vertical="center"/>
      <protection locked="0"/>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179" fontId="4" fillId="0" borderId="1">
      <alignment vertical="center"/>
      <protection locked="0"/>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69" fillId="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179" fontId="4" fillId="0" borderId="1">
      <alignment vertical="center"/>
      <protection locked="0"/>
    </xf>
    <xf numFmtId="0" fontId="56" fillId="28" borderId="0" applyNumberFormat="0" applyBorder="0" applyAlignment="0" applyProtection="0">
      <alignment vertical="center"/>
    </xf>
    <xf numFmtId="179" fontId="4" fillId="0" borderId="1">
      <alignment vertical="center"/>
      <protection locked="0"/>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179" fontId="4" fillId="0" borderId="1">
      <alignment vertical="center"/>
      <protection locked="0"/>
    </xf>
    <xf numFmtId="0" fontId="56" fillId="28" borderId="0" applyNumberFormat="0" applyBorder="0" applyAlignment="0" applyProtection="0">
      <alignment vertical="center"/>
    </xf>
    <xf numFmtId="179" fontId="4" fillId="0" borderId="1">
      <alignment vertical="center"/>
      <protection locked="0"/>
    </xf>
    <xf numFmtId="0" fontId="56" fillId="28" borderId="0" applyNumberFormat="0" applyBorder="0" applyAlignment="0" applyProtection="0">
      <alignment vertical="center"/>
    </xf>
    <xf numFmtId="179" fontId="4" fillId="0" borderId="1">
      <alignment vertical="center"/>
      <protection locked="0"/>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4" fillId="9" borderId="0" applyNumberFormat="0" applyBorder="0" applyAlignment="0" applyProtection="0">
      <alignment vertical="center"/>
    </xf>
    <xf numFmtId="179" fontId="4" fillId="0" borderId="1">
      <alignment vertical="center"/>
      <protection locked="0"/>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1" fontId="4" fillId="0" borderId="1">
      <alignment vertical="center"/>
      <protection locked="0"/>
    </xf>
    <xf numFmtId="0" fontId="54" fillId="9" borderId="0" applyNumberFormat="0" applyBorder="0" applyAlignment="0" applyProtection="0">
      <alignment vertical="center"/>
    </xf>
    <xf numFmtId="179" fontId="4" fillId="0" borderId="1">
      <alignment vertical="center"/>
      <protection locked="0"/>
    </xf>
    <xf numFmtId="0" fontId="54" fillId="9" borderId="0" applyNumberFormat="0" applyBorder="0" applyAlignment="0" applyProtection="0">
      <alignment vertical="center"/>
    </xf>
    <xf numFmtId="179" fontId="4" fillId="0" borderId="1">
      <alignment vertical="center"/>
      <protection locked="0"/>
    </xf>
    <xf numFmtId="0" fontId="56" fillId="28" borderId="0" applyNumberFormat="0" applyBorder="0" applyAlignment="0" applyProtection="0">
      <alignment vertical="center"/>
    </xf>
    <xf numFmtId="0" fontId="55" fillId="7" borderId="23" applyNumberFormat="0" applyAlignment="0" applyProtection="0">
      <alignment vertical="center"/>
    </xf>
    <xf numFmtId="0" fontId="56" fillId="28" borderId="0" applyNumberFormat="0" applyBorder="0" applyAlignment="0" applyProtection="0">
      <alignment vertical="center"/>
    </xf>
    <xf numFmtId="0" fontId="55" fillId="7" borderId="23" applyNumberFormat="0" applyAlignment="0" applyProtection="0">
      <alignment vertical="center"/>
    </xf>
    <xf numFmtId="0" fontId="56" fillId="28" borderId="0" applyNumberFormat="0" applyBorder="0" applyAlignment="0" applyProtection="0">
      <alignment vertical="center"/>
    </xf>
    <xf numFmtId="0" fontId="55" fillId="3" borderId="23" applyNumberFormat="0" applyAlignment="0" applyProtection="0">
      <alignment vertical="center"/>
    </xf>
    <xf numFmtId="0" fontId="54" fillId="9" borderId="0" applyNumberFormat="0" applyBorder="0" applyAlignment="0" applyProtection="0">
      <alignment vertical="center"/>
    </xf>
    <xf numFmtId="0" fontId="55" fillId="3" borderId="23" applyNumberFormat="0" applyAlignment="0" applyProtection="0">
      <alignment vertical="center"/>
    </xf>
    <xf numFmtId="0" fontId="54" fillId="9" borderId="0" applyNumberFormat="0" applyBorder="0" applyAlignment="0" applyProtection="0">
      <alignment vertical="center"/>
    </xf>
    <xf numFmtId="0" fontId="55" fillId="3" borderId="23" applyNumberFormat="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179" fontId="4" fillId="0" borderId="1">
      <alignment vertical="center"/>
      <protection locked="0"/>
    </xf>
    <xf numFmtId="0" fontId="54" fillId="9" borderId="0" applyNumberFormat="0" applyBorder="0" applyAlignment="0" applyProtection="0">
      <alignment vertical="center"/>
    </xf>
    <xf numFmtId="179" fontId="4" fillId="0" borderId="1">
      <alignment vertical="center"/>
      <protection locked="0"/>
    </xf>
    <xf numFmtId="0" fontId="54" fillId="9" borderId="0" applyNumberFormat="0" applyBorder="0" applyAlignment="0" applyProtection="0">
      <alignment vertical="center"/>
    </xf>
    <xf numFmtId="179" fontId="4" fillId="0" borderId="1">
      <alignment vertical="center"/>
      <protection locked="0"/>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179" fontId="4" fillId="0" borderId="1">
      <alignment vertical="center"/>
      <protection locked="0"/>
    </xf>
    <xf numFmtId="0" fontId="54" fillId="9" borderId="0" applyNumberFormat="0" applyBorder="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0" fontId="54" fillId="9" borderId="0" applyNumberFormat="0" applyBorder="0" applyAlignment="0" applyProtection="0">
      <alignment vertical="center"/>
    </xf>
    <xf numFmtId="0" fontId="55" fillId="7" borderId="23" applyNumberFormat="0" applyAlignment="0" applyProtection="0">
      <alignment vertical="center"/>
    </xf>
    <xf numFmtId="0" fontId="54" fillId="9" borderId="0" applyNumberFormat="0" applyBorder="0" applyAlignment="0" applyProtection="0">
      <alignment vertical="center"/>
    </xf>
    <xf numFmtId="0" fontId="55" fillId="7" borderId="23" applyNumberFormat="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5" fillId="7" borderId="23" applyNumberFormat="0" applyAlignment="0" applyProtection="0">
      <alignment vertical="center"/>
    </xf>
    <xf numFmtId="0" fontId="54" fillId="9" borderId="0" applyNumberFormat="0" applyBorder="0" applyAlignment="0" applyProtection="0">
      <alignment vertical="center"/>
    </xf>
    <xf numFmtId="0" fontId="55" fillId="7" borderId="23" applyNumberFormat="0" applyAlignment="0" applyProtection="0">
      <alignment vertical="center"/>
    </xf>
    <xf numFmtId="0" fontId="54" fillId="9" borderId="0" applyNumberFormat="0" applyBorder="0" applyAlignment="0" applyProtection="0">
      <alignment vertical="center"/>
    </xf>
    <xf numFmtId="0" fontId="56" fillId="28"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6" fillId="28" borderId="0" applyNumberFormat="0" applyBorder="0" applyAlignment="0" applyProtection="0">
      <alignment vertical="center"/>
    </xf>
    <xf numFmtId="0" fontId="57" fillId="13" borderId="24" applyNumberFormat="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7" fillId="13" borderId="24" applyNumberFormat="0" applyAlignment="0" applyProtection="0">
      <alignment vertical="center"/>
    </xf>
    <xf numFmtId="0" fontId="56" fillId="28" borderId="0" applyNumberFormat="0" applyBorder="0" applyAlignment="0" applyProtection="0">
      <alignment vertical="center"/>
    </xf>
    <xf numFmtId="0" fontId="57" fillId="13" borderId="24" applyNumberFormat="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7" fillId="13" borderId="24" applyNumberFormat="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7" fillId="13" borderId="24" applyNumberFormat="0" applyAlignment="0" applyProtection="0">
      <alignment vertical="center"/>
    </xf>
    <xf numFmtId="0" fontId="56" fillId="28" borderId="0" applyNumberFormat="0" applyBorder="0" applyAlignment="0" applyProtection="0">
      <alignment vertical="center"/>
    </xf>
    <xf numFmtId="0" fontId="57" fillId="13" borderId="24" applyNumberFormat="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7" fillId="13" borderId="24" applyNumberFormat="0" applyAlignment="0" applyProtection="0">
      <alignment vertical="center"/>
    </xf>
    <xf numFmtId="0" fontId="54" fillId="9" borderId="0" applyNumberFormat="0" applyBorder="0" applyAlignment="0" applyProtection="0">
      <alignment vertical="center"/>
    </xf>
    <xf numFmtId="0" fontId="57" fillId="13" borderId="24" applyNumberFormat="0" applyAlignment="0" applyProtection="0">
      <alignment vertical="center"/>
    </xf>
    <xf numFmtId="0" fontId="54" fillId="9" borderId="0" applyNumberFormat="0" applyBorder="0" applyAlignment="0" applyProtection="0">
      <alignment vertical="center"/>
    </xf>
    <xf numFmtId="0" fontId="57" fillId="13" borderId="24" applyNumberFormat="0" applyAlignment="0" applyProtection="0">
      <alignment vertical="center"/>
    </xf>
    <xf numFmtId="0" fontId="54" fillId="9" borderId="0" applyNumberFormat="0" applyBorder="0" applyAlignment="0" applyProtection="0">
      <alignment vertical="center"/>
    </xf>
    <xf numFmtId="0" fontId="12" fillId="5" borderId="18" applyNumberFormat="0" applyFont="0" applyAlignment="0" applyProtection="0">
      <alignment vertical="center"/>
    </xf>
    <xf numFmtId="0" fontId="54" fillId="9" borderId="0" applyNumberFormat="0" applyBorder="0" applyAlignment="0" applyProtection="0">
      <alignment vertical="center"/>
    </xf>
    <xf numFmtId="0" fontId="12" fillId="5" borderId="18" applyNumberFormat="0" applyFont="0" applyAlignment="0" applyProtection="0">
      <alignment vertical="center"/>
    </xf>
    <xf numFmtId="0" fontId="54" fillId="9" borderId="0" applyNumberFormat="0" applyBorder="0" applyAlignment="0" applyProtection="0">
      <alignment vertical="center"/>
    </xf>
    <xf numFmtId="0" fontId="57" fillId="13" borderId="24" applyNumberFormat="0" applyAlignment="0" applyProtection="0">
      <alignment vertical="center"/>
    </xf>
    <xf numFmtId="0" fontId="54" fillId="9" borderId="0" applyNumberFormat="0" applyBorder="0" applyAlignment="0" applyProtection="0">
      <alignment vertical="center"/>
    </xf>
    <xf numFmtId="0" fontId="57" fillId="13" borderId="24" applyNumberFormat="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7" fillId="13" borderId="24" applyNumberFormat="0" applyAlignment="0" applyProtection="0">
      <alignment vertical="center"/>
    </xf>
    <xf numFmtId="0" fontId="54" fillId="9" borderId="0" applyNumberFormat="0" applyBorder="0" applyAlignment="0" applyProtection="0">
      <alignment vertical="center"/>
    </xf>
    <xf numFmtId="0" fontId="57" fillId="13" borderId="24" applyNumberFormat="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5" fillId="3" borderId="23" applyNumberFormat="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6" fillId="28"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6" fillId="23" borderId="0" applyNumberFormat="0" applyBorder="0" applyAlignment="0" applyProtection="0">
      <alignment vertical="center"/>
    </xf>
    <xf numFmtId="0" fontId="54"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7" fillId="13" borderId="24" applyNumberFormat="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7" fillId="13" borderId="24" applyNumberFormat="0" applyAlignment="0" applyProtection="0">
      <alignment vertical="center"/>
    </xf>
    <xf numFmtId="0" fontId="56" fillId="23" borderId="0" applyNumberFormat="0" applyBorder="0" applyAlignment="0" applyProtection="0">
      <alignment vertical="center"/>
    </xf>
    <xf numFmtId="0" fontId="57" fillId="13" borderId="24" applyNumberFormat="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7" fillId="13" borderId="24" applyNumberFormat="0" applyAlignment="0" applyProtection="0">
      <alignment vertical="center"/>
    </xf>
    <xf numFmtId="0" fontId="56" fillId="23" borderId="0" applyNumberFormat="0" applyBorder="0" applyAlignment="0" applyProtection="0">
      <alignment vertical="center"/>
    </xf>
    <xf numFmtId="0" fontId="57" fillId="13" borderId="24" applyNumberFormat="0" applyAlignment="0" applyProtection="0">
      <alignment vertical="center"/>
    </xf>
    <xf numFmtId="0" fontId="56" fillId="23" borderId="0" applyNumberFormat="0" applyBorder="0" applyAlignment="0" applyProtection="0">
      <alignment vertical="center"/>
    </xf>
    <xf numFmtId="0" fontId="57" fillId="13" borderId="24" applyNumberFormat="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179" fontId="4" fillId="0" borderId="1">
      <alignment vertical="center"/>
      <protection locked="0"/>
    </xf>
    <xf numFmtId="0" fontId="56" fillId="23" borderId="0" applyNumberFormat="0" applyBorder="0" applyAlignment="0" applyProtection="0">
      <alignment vertical="center"/>
    </xf>
    <xf numFmtId="179" fontId="4" fillId="0" borderId="1">
      <alignment vertical="center"/>
      <protection locked="0"/>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7" fillId="13" borderId="24" applyNumberFormat="0" applyAlignment="0" applyProtection="0">
      <alignment vertical="center"/>
    </xf>
    <xf numFmtId="0" fontId="56" fillId="23" borderId="0" applyNumberFormat="0" applyBorder="0" applyAlignment="0" applyProtection="0">
      <alignment vertical="center"/>
    </xf>
    <xf numFmtId="0" fontId="57" fillId="13" borderId="24" applyNumberFormat="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6" fillId="23" borderId="0" applyNumberFormat="0" applyBorder="0" applyAlignment="0" applyProtection="0">
      <alignment vertical="center"/>
    </xf>
    <xf numFmtId="0" fontId="56" fillId="23" borderId="0" applyNumberFormat="0" applyBorder="0" applyAlignment="0" applyProtection="0">
      <alignment vertical="center"/>
    </xf>
    <xf numFmtId="0" fontId="54" fillId="23" borderId="0" applyNumberFormat="0" applyBorder="0" applyAlignment="0" applyProtection="0">
      <alignment vertical="center"/>
    </xf>
    <xf numFmtId="0" fontId="54" fillId="23"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1" fontId="4" fillId="0" borderId="1">
      <alignment vertical="center"/>
      <protection locked="0"/>
    </xf>
    <xf numFmtId="0" fontId="56" fillId="25" borderId="0" applyNumberFormat="0" applyBorder="0" applyAlignment="0" applyProtection="0">
      <alignment vertical="center"/>
    </xf>
    <xf numFmtId="1" fontId="4" fillId="0" borderId="1">
      <alignment vertical="center"/>
      <protection locked="0"/>
    </xf>
    <xf numFmtId="0" fontId="56" fillId="25" borderId="0" applyNumberFormat="0" applyBorder="0" applyAlignment="0" applyProtection="0">
      <alignment vertical="center"/>
    </xf>
    <xf numFmtId="179" fontId="4" fillId="0" borderId="1">
      <alignment vertical="center"/>
      <protection locked="0"/>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1" fontId="4" fillId="0" borderId="1">
      <alignment vertical="center"/>
      <protection locked="0"/>
    </xf>
    <xf numFmtId="0" fontId="56" fillId="25" borderId="0" applyNumberFormat="0" applyBorder="0" applyAlignment="0" applyProtection="0">
      <alignment vertical="center"/>
    </xf>
    <xf numFmtId="1" fontId="4" fillId="0" borderId="1">
      <alignment vertical="center"/>
      <protection locked="0"/>
    </xf>
    <xf numFmtId="0" fontId="56"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6" fillId="25" borderId="0" applyNumberFormat="0" applyBorder="0" applyAlignment="0" applyProtection="0">
      <alignment vertical="center"/>
    </xf>
    <xf numFmtId="0" fontId="54"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5" fillId="7" borderId="23" applyNumberFormat="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7" fillId="13" borderId="24" applyNumberFormat="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5" fillId="7" borderId="23" applyNumberFormat="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5" fillId="7" borderId="23" applyNumberFormat="0" applyAlignment="0" applyProtection="0">
      <alignment vertical="center"/>
    </xf>
    <xf numFmtId="0" fontId="56"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6" fillId="25" borderId="0" applyNumberFormat="0" applyBorder="0" applyAlignment="0" applyProtection="0">
      <alignment vertical="center"/>
    </xf>
    <xf numFmtId="0" fontId="56"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179" fontId="4" fillId="0" borderId="1">
      <alignment vertical="center"/>
      <protection locked="0"/>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179" fontId="4" fillId="0" borderId="1">
      <alignment vertical="center"/>
      <protection locked="0"/>
    </xf>
    <xf numFmtId="0" fontId="54" fillId="27" borderId="0" applyNumberFormat="0" applyBorder="0" applyAlignment="0" applyProtection="0">
      <alignment vertical="center"/>
    </xf>
    <xf numFmtId="0" fontId="57" fillId="13" borderId="24" applyNumberFormat="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7" fillId="13" borderId="24" applyNumberFormat="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7" fillId="13" borderId="24" applyNumberFormat="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6"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179" fontId="4" fillId="0" borderId="1">
      <alignment vertical="center"/>
      <protection locked="0"/>
    </xf>
    <xf numFmtId="0" fontId="56" fillId="17" borderId="0" applyNumberFormat="0" applyBorder="0" applyAlignment="0" applyProtection="0">
      <alignment vertical="center"/>
    </xf>
    <xf numFmtId="179" fontId="4" fillId="0" borderId="1">
      <alignment vertical="center"/>
      <protection locked="0"/>
    </xf>
    <xf numFmtId="0" fontId="57" fillId="13" borderId="24" applyNumberFormat="0" applyAlignment="0" applyProtection="0">
      <alignment vertical="center"/>
    </xf>
    <xf numFmtId="0" fontId="56" fillId="17" borderId="0" applyNumberFormat="0" applyBorder="0" applyAlignment="0" applyProtection="0">
      <alignment vertical="center"/>
    </xf>
    <xf numFmtId="0" fontId="57" fillId="13" borderId="24" applyNumberFormat="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179" fontId="4" fillId="0" borderId="1">
      <alignment vertical="center"/>
      <protection locked="0"/>
    </xf>
    <xf numFmtId="0" fontId="56" fillId="17" borderId="0" applyNumberFormat="0" applyBorder="0" applyAlignment="0" applyProtection="0">
      <alignment vertical="center"/>
    </xf>
    <xf numFmtId="179" fontId="4" fillId="0" borderId="1">
      <alignment vertical="center"/>
      <protection locked="0"/>
    </xf>
    <xf numFmtId="0" fontId="56" fillId="17" borderId="0" applyNumberFormat="0" applyBorder="0" applyAlignment="0" applyProtection="0">
      <alignment vertical="center"/>
    </xf>
    <xf numFmtId="0" fontId="57" fillId="13" borderId="24" applyNumberFormat="0" applyAlignment="0" applyProtection="0">
      <alignment vertical="center"/>
    </xf>
    <xf numFmtId="0" fontId="56" fillId="17" borderId="0" applyNumberFormat="0" applyBorder="0" applyAlignment="0" applyProtection="0">
      <alignment vertical="center"/>
    </xf>
    <xf numFmtId="0" fontId="57" fillId="13" borderId="24" applyNumberFormat="0" applyAlignment="0" applyProtection="0">
      <alignment vertical="center"/>
    </xf>
    <xf numFmtId="0" fontId="56" fillId="17" borderId="0" applyNumberFormat="0" applyBorder="0" applyAlignment="0" applyProtection="0">
      <alignment vertical="center"/>
    </xf>
    <xf numFmtId="179" fontId="4" fillId="0" borderId="1">
      <alignment vertical="center"/>
      <protection locked="0"/>
    </xf>
    <xf numFmtId="0" fontId="56" fillId="16" borderId="0" applyNumberFormat="0" applyBorder="0" applyAlignment="0" applyProtection="0">
      <alignment vertical="center"/>
    </xf>
    <xf numFmtId="0" fontId="56" fillId="17" borderId="0" applyNumberFormat="0" applyBorder="0" applyAlignment="0" applyProtection="0">
      <alignment vertical="center"/>
    </xf>
    <xf numFmtId="0" fontId="56" fillId="16" borderId="0" applyNumberFormat="0" applyBorder="0" applyAlignment="0" applyProtection="0">
      <alignment vertical="center"/>
    </xf>
    <xf numFmtId="0" fontId="56" fillId="17" borderId="0" applyNumberFormat="0" applyBorder="0" applyAlignment="0" applyProtection="0">
      <alignment vertical="center"/>
    </xf>
    <xf numFmtId="179" fontId="4" fillId="0" borderId="1">
      <alignment vertical="center"/>
      <protection locked="0"/>
    </xf>
    <xf numFmtId="0" fontId="56" fillId="17" borderId="0" applyNumberFormat="0" applyBorder="0" applyAlignment="0" applyProtection="0">
      <alignment vertical="center"/>
    </xf>
    <xf numFmtId="0" fontId="57" fillId="13" borderId="24" applyNumberFormat="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179" fontId="4" fillId="0" borderId="1">
      <alignment vertical="center"/>
      <protection locked="0"/>
    </xf>
    <xf numFmtId="0" fontId="56" fillId="17" borderId="0" applyNumberFormat="0" applyBorder="0" applyAlignment="0" applyProtection="0">
      <alignment vertical="center"/>
    </xf>
    <xf numFmtId="179" fontId="4" fillId="0" borderId="1">
      <alignment vertical="center"/>
      <protection locked="0"/>
    </xf>
    <xf numFmtId="0" fontId="57" fillId="13" borderId="24" applyNumberFormat="0" applyAlignment="0" applyProtection="0">
      <alignment vertical="center"/>
    </xf>
    <xf numFmtId="0" fontId="56" fillId="17" borderId="0" applyNumberFormat="0" applyBorder="0" applyAlignment="0" applyProtection="0">
      <alignment vertical="center"/>
    </xf>
    <xf numFmtId="0" fontId="57" fillId="13" borderId="24" applyNumberFormat="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179" fontId="4" fillId="0" borderId="1">
      <alignment vertical="center"/>
      <protection locked="0"/>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179" fontId="4" fillId="0" borderId="1">
      <alignment vertical="center"/>
      <protection locked="0"/>
    </xf>
    <xf numFmtId="0" fontId="56" fillId="17" borderId="0" applyNumberFormat="0" applyBorder="0" applyAlignment="0" applyProtection="0">
      <alignment vertical="center"/>
    </xf>
    <xf numFmtId="179" fontId="4" fillId="0" borderId="1">
      <alignment vertical="center"/>
      <protection locked="0"/>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179" fontId="4" fillId="0" borderId="1">
      <alignment vertical="center"/>
      <protection locked="0"/>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179" fontId="4" fillId="0" borderId="1">
      <alignment vertical="center"/>
      <protection locked="0"/>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54" fillId="27" borderId="0" applyNumberFormat="0" applyBorder="0" applyAlignment="0" applyProtection="0">
      <alignment vertical="center"/>
    </xf>
    <xf numFmtId="0" fontId="54" fillId="27"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179" fontId="4" fillId="0" borderId="1">
      <alignment vertical="center"/>
      <protection locked="0"/>
    </xf>
    <xf numFmtId="0" fontId="57" fillId="13" borderId="24" applyNumberFormat="0" applyAlignment="0" applyProtection="0">
      <alignment vertical="center"/>
    </xf>
    <xf numFmtId="0" fontId="54" fillId="9" borderId="0" applyNumberFormat="0" applyBorder="0" applyAlignment="0" applyProtection="0">
      <alignment vertical="center"/>
    </xf>
    <xf numFmtId="0" fontId="57" fillId="13" borderId="24" applyNumberFormat="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7" fillId="13" borderId="24" applyNumberFormat="0" applyAlignment="0" applyProtection="0">
      <alignment vertical="center"/>
    </xf>
    <xf numFmtId="0" fontId="54" fillId="9" borderId="0" applyNumberFormat="0" applyBorder="0" applyAlignment="0" applyProtection="0">
      <alignment vertical="center"/>
    </xf>
    <xf numFmtId="0" fontId="57" fillId="13" borderId="24" applyNumberFormat="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7" fillId="13" borderId="24" applyNumberFormat="0" applyAlignment="0" applyProtection="0">
      <alignment vertical="center"/>
    </xf>
    <xf numFmtId="0" fontId="56" fillId="9" borderId="0" applyNumberFormat="0" applyBorder="0" applyAlignment="0" applyProtection="0">
      <alignment vertical="center"/>
    </xf>
    <xf numFmtId="0" fontId="57" fillId="13" borderId="24" applyNumberFormat="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7" fillId="13" borderId="24" applyNumberFormat="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7" fillId="13" borderId="24" applyNumberFormat="0" applyAlignment="0" applyProtection="0">
      <alignment vertical="center"/>
    </xf>
    <xf numFmtId="0" fontId="54" fillId="9" borderId="0" applyNumberFormat="0" applyBorder="0" applyAlignment="0" applyProtection="0">
      <alignment vertical="center"/>
    </xf>
    <xf numFmtId="0" fontId="57" fillId="13" borderId="24" applyNumberFormat="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5" fillId="3" borderId="23" applyNumberFormat="0" applyAlignment="0" applyProtection="0">
      <alignment vertical="center"/>
    </xf>
    <xf numFmtId="0" fontId="54" fillId="9" borderId="0" applyNumberFormat="0" applyBorder="0" applyAlignment="0" applyProtection="0">
      <alignment vertical="center"/>
    </xf>
    <xf numFmtId="0" fontId="55" fillId="3" borderId="23" applyNumberFormat="0" applyAlignment="0" applyProtection="0">
      <alignment vertical="center"/>
    </xf>
    <xf numFmtId="0" fontId="54" fillId="9" borderId="0" applyNumberFormat="0" applyBorder="0" applyAlignment="0" applyProtection="0">
      <alignment vertical="center"/>
    </xf>
    <xf numFmtId="0" fontId="55" fillId="3" borderId="23" applyNumberFormat="0" applyAlignment="0" applyProtection="0">
      <alignment vertical="center"/>
    </xf>
    <xf numFmtId="0" fontId="56" fillId="9" borderId="0" applyNumberFormat="0" applyBorder="0" applyAlignment="0" applyProtection="0">
      <alignment vertical="center"/>
    </xf>
    <xf numFmtId="0" fontId="55" fillId="3" borderId="23" applyNumberFormat="0" applyAlignment="0" applyProtection="0">
      <alignment vertical="center"/>
    </xf>
    <xf numFmtId="0" fontId="56" fillId="9" borderId="0" applyNumberFormat="0" applyBorder="0" applyAlignment="0" applyProtection="0">
      <alignment vertical="center"/>
    </xf>
    <xf numFmtId="0" fontId="55" fillId="3" borderId="23" applyNumberFormat="0" applyAlignment="0" applyProtection="0">
      <alignment vertical="center"/>
    </xf>
    <xf numFmtId="0" fontId="56" fillId="9" borderId="0" applyNumberFormat="0" applyBorder="0" applyAlignment="0" applyProtection="0">
      <alignment vertical="center"/>
    </xf>
    <xf numFmtId="0" fontId="55" fillId="3" borderId="23" applyNumberFormat="0" applyAlignment="0" applyProtection="0">
      <alignment vertical="center"/>
    </xf>
    <xf numFmtId="0" fontId="54" fillId="9" borderId="0" applyNumberFormat="0" applyBorder="0" applyAlignment="0" applyProtection="0">
      <alignment vertical="center"/>
    </xf>
    <xf numFmtId="0" fontId="55" fillId="3" borderId="23" applyNumberFormat="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179" fontId="4" fillId="0" borderId="1">
      <alignment vertical="center"/>
      <protection locked="0"/>
    </xf>
    <xf numFmtId="0" fontId="56" fillId="9" borderId="0" applyNumberFormat="0" applyBorder="0" applyAlignment="0" applyProtection="0">
      <alignment vertical="center"/>
    </xf>
    <xf numFmtId="179" fontId="4" fillId="0" borderId="1">
      <alignment vertical="center"/>
      <protection locked="0"/>
    </xf>
    <xf numFmtId="0" fontId="57" fillId="13" borderId="24" applyNumberFormat="0" applyAlignment="0" applyProtection="0">
      <alignment vertical="center"/>
    </xf>
    <xf numFmtId="0" fontId="56" fillId="9" borderId="0" applyNumberFormat="0" applyBorder="0" applyAlignment="0" applyProtection="0">
      <alignment vertical="center"/>
    </xf>
    <xf numFmtId="0" fontId="57" fillId="13" borderId="24" applyNumberFormat="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7" fillId="13" borderId="24" applyNumberFormat="0" applyAlignment="0" applyProtection="0">
      <alignment vertical="center"/>
    </xf>
    <xf numFmtId="0" fontId="56" fillId="9" borderId="0" applyNumberFormat="0" applyBorder="0" applyAlignment="0" applyProtection="0">
      <alignment vertical="center"/>
    </xf>
    <xf numFmtId="0" fontId="57" fillId="13" borderId="24" applyNumberFormat="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179" fontId="4" fillId="0" borderId="1">
      <alignment vertical="center"/>
      <protection locked="0"/>
    </xf>
    <xf numFmtId="0" fontId="56" fillId="9" borderId="0" applyNumberFormat="0" applyBorder="0" applyAlignment="0" applyProtection="0">
      <alignment vertical="center"/>
    </xf>
    <xf numFmtId="0" fontId="57" fillId="13" borderId="24" applyNumberFormat="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5" fillId="3" borderId="23" applyNumberFormat="0" applyAlignment="0" applyProtection="0">
      <alignment vertical="center"/>
    </xf>
    <xf numFmtId="0" fontId="56" fillId="9" borderId="0" applyNumberFormat="0" applyBorder="0" applyAlignment="0" applyProtection="0">
      <alignment vertical="center"/>
    </xf>
    <xf numFmtId="0" fontId="55" fillId="3" borderId="23" applyNumberFormat="0" applyAlignment="0" applyProtection="0">
      <alignment vertical="center"/>
    </xf>
    <xf numFmtId="0" fontId="56" fillId="9" borderId="0" applyNumberFormat="0" applyBorder="0" applyAlignment="0" applyProtection="0">
      <alignment vertical="center"/>
    </xf>
    <xf numFmtId="0" fontId="55" fillId="3" borderId="23" applyNumberFormat="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179" fontId="4" fillId="0" borderId="1">
      <alignment vertical="center"/>
      <protection locked="0"/>
    </xf>
    <xf numFmtId="0" fontId="56" fillId="9" borderId="0" applyNumberFormat="0" applyBorder="0" applyAlignment="0" applyProtection="0">
      <alignment vertical="center"/>
    </xf>
    <xf numFmtId="179" fontId="4" fillId="0" borderId="1">
      <alignment vertical="center"/>
      <protection locked="0"/>
    </xf>
    <xf numFmtId="0" fontId="57" fillId="13" borderId="24" applyNumberFormat="0" applyAlignment="0" applyProtection="0">
      <alignment vertical="center"/>
    </xf>
    <xf numFmtId="0" fontId="56" fillId="9" borderId="0" applyNumberFormat="0" applyBorder="0" applyAlignment="0" applyProtection="0">
      <alignment vertical="center"/>
    </xf>
    <xf numFmtId="0" fontId="57" fillId="13" borderId="24" applyNumberFormat="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179" fontId="4" fillId="0" borderId="1">
      <alignment vertical="center"/>
      <protection locked="0"/>
    </xf>
    <xf numFmtId="0" fontId="56" fillId="9" borderId="0" applyNumberFormat="0" applyBorder="0" applyAlignment="0" applyProtection="0">
      <alignment vertical="center"/>
    </xf>
    <xf numFmtId="0" fontId="56" fillId="23" borderId="0" applyNumberFormat="0" applyBorder="0" applyAlignment="0" applyProtection="0">
      <alignment vertical="center"/>
    </xf>
    <xf numFmtId="0" fontId="56" fillId="9" borderId="0" applyNumberFormat="0" applyBorder="0" applyAlignment="0" applyProtection="0">
      <alignment vertical="center"/>
    </xf>
    <xf numFmtId="0" fontId="56" fillId="25"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5" fillId="3" borderId="23" applyNumberFormat="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179" fontId="4" fillId="0" borderId="1">
      <alignment vertical="center"/>
      <protection locked="0"/>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5" fillId="7" borderId="23" applyNumberFormat="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3" fillId="5" borderId="18" applyNumberFormat="0" applyFont="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12" fillId="5" borderId="18" applyNumberFormat="0" applyFont="0" applyAlignment="0" applyProtection="0">
      <alignment vertical="center"/>
    </xf>
    <xf numFmtId="0" fontId="54"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4" fillId="9" borderId="0" applyNumberFormat="0" applyBorder="0" applyAlignment="0" applyProtection="0">
      <alignment vertical="center"/>
    </xf>
    <xf numFmtId="0" fontId="54" fillId="9"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179" fontId="4" fillId="0" borderId="1">
      <alignment vertical="center"/>
      <protection locked="0"/>
    </xf>
    <xf numFmtId="0" fontId="57" fillId="13" borderId="24" applyNumberFormat="0" applyAlignment="0" applyProtection="0">
      <alignment vertical="center"/>
    </xf>
    <xf numFmtId="0" fontId="54" fillId="16" borderId="0" applyNumberFormat="0" applyBorder="0" applyAlignment="0" applyProtection="0">
      <alignment vertical="center"/>
    </xf>
    <xf numFmtId="0" fontId="57" fillId="13" borderId="24" applyNumberFormat="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7" fillId="13" borderId="24" applyNumberFormat="0" applyAlignment="0" applyProtection="0">
      <alignment vertical="center"/>
    </xf>
    <xf numFmtId="0" fontId="54" fillId="16" borderId="0" applyNumberFormat="0" applyBorder="0" applyAlignment="0" applyProtection="0">
      <alignment vertical="center"/>
    </xf>
    <xf numFmtId="0" fontId="57" fillId="13" borderId="24" applyNumberFormat="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179" fontId="4" fillId="0" borderId="1">
      <alignment vertical="center"/>
      <protection locked="0"/>
    </xf>
    <xf numFmtId="0" fontId="69" fillId="8"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7" fillId="13" borderId="24" applyNumberFormat="0" applyAlignment="0" applyProtection="0">
      <alignment vertical="center"/>
    </xf>
    <xf numFmtId="0" fontId="54" fillId="16" borderId="0" applyNumberFormat="0" applyBorder="0" applyAlignment="0" applyProtection="0">
      <alignment vertical="center"/>
    </xf>
    <xf numFmtId="0" fontId="57" fillId="13" borderId="24" applyNumberFormat="0" applyAlignment="0" applyProtection="0">
      <alignment vertical="center"/>
    </xf>
    <xf numFmtId="0" fontId="54" fillId="16" borderId="0" applyNumberFormat="0" applyBorder="0" applyAlignment="0" applyProtection="0">
      <alignment vertical="center"/>
    </xf>
    <xf numFmtId="0" fontId="69" fillId="8"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179" fontId="4" fillId="0" borderId="1">
      <alignment vertical="center"/>
      <protection locked="0"/>
    </xf>
    <xf numFmtId="0" fontId="56" fillId="16" borderId="0" applyNumberFormat="0" applyBorder="0" applyAlignment="0" applyProtection="0">
      <alignment vertical="center"/>
    </xf>
    <xf numFmtId="179" fontId="4" fillId="0" borderId="1">
      <alignment vertical="center"/>
      <protection locked="0"/>
    </xf>
    <xf numFmtId="0" fontId="57" fillId="13" borderId="24" applyNumberFormat="0" applyAlignment="0" applyProtection="0">
      <alignment vertical="center"/>
    </xf>
    <xf numFmtId="0" fontId="56" fillId="16" borderId="0" applyNumberFormat="0" applyBorder="0" applyAlignment="0" applyProtection="0">
      <alignment vertical="center"/>
    </xf>
    <xf numFmtId="0" fontId="57" fillId="13" borderId="24" applyNumberFormat="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7" fillId="13" borderId="24" applyNumberFormat="0" applyAlignment="0" applyProtection="0">
      <alignment vertical="center"/>
    </xf>
    <xf numFmtId="0" fontId="56" fillId="16" borderId="0" applyNumberFormat="0" applyBorder="0" applyAlignment="0" applyProtection="0">
      <alignment vertical="center"/>
    </xf>
    <xf numFmtId="0" fontId="57" fillId="13" borderId="24" applyNumberFormat="0" applyAlignment="0" applyProtection="0">
      <alignment vertical="center"/>
    </xf>
    <xf numFmtId="0" fontId="56" fillId="16" borderId="0" applyNumberFormat="0" applyBorder="0" applyAlignment="0" applyProtection="0">
      <alignment vertical="center"/>
    </xf>
    <xf numFmtId="0" fontId="57" fillId="13" borderId="24" applyNumberFormat="0" applyAlignment="0" applyProtection="0">
      <alignment vertical="center"/>
    </xf>
    <xf numFmtId="0" fontId="56" fillId="16" borderId="0" applyNumberFormat="0" applyBorder="0" applyAlignment="0" applyProtection="0">
      <alignment vertical="center"/>
    </xf>
    <xf numFmtId="0" fontId="57" fillId="13" borderId="24" applyNumberFormat="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1" fontId="4" fillId="0" borderId="1">
      <alignment vertical="center"/>
      <protection locked="0"/>
    </xf>
    <xf numFmtId="0" fontId="56" fillId="16" borderId="0" applyNumberFormat="0" applyBorder="0" applyAlignment="0" applyProtection="0">
      <alignment vertical="center"/>
    </xf>
    <xf numFmtId="1" fontId="4" fillId="0" borderId="1">
      <alignment vertical="center"/>
      <protection locked="0"/>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179" fontId="4" fillId="0" borderId="1">
      <alignment vertical="center"/>
      <protection locked="0"/>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3" fillId="5" borderId="18" applyNumberFormat="0" applyFont="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4" fillId="16" borderId="0" applyNumberFormat="0" applyBorder="0" applyAlignment="0" applyProtection="0">
      <alignment vertical="center"/>
    </xf>
    <xf numFmtId="0" fontId="56" fillId="16" borderId="0" applyNumberFormat="0" applyBorder="0" applyAlignment="0" applyProtection="0">
      <alignment vertical="center"/>
    </xf>
    <xf numFmtId="0" fontId="56" fillId="16" borderId="0" applyNumberFormat="0" applyBorder="0" applyAlignment="0" applyProtection="0">
      <alignment vertical="center"/>
    </xf>
    <xf numFmtId="0" fontId="54" fillId="16" borderId="0" applyNumberFormat="0" applyBorder="0" applyAlignment="0" applyProtection="0">
      <alignment vertical="center"/>
    </xf>
    <xf numFmtId="0" fontId="69" fillId="8" borderId="0" applyNumberFormat="0" applyBorder="0" applyAlignment="0" applyProtection="0">
      <alignment vertical="center"/>
    </xf>
    <xf numFmtId="0" fontId="54" fillId="16"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179" fontId="4" fillId="0" borderId="1">
      <alignment vertical="center"/>
      <protection locked="0"/>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179" fontId="4" fillId="0" borderId="1">
      <alignment vertical="center"/>
      <protection locked="0"/>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57" fillId="13" borderId="24" applyNumberFormat="0" applyAlignment="0" applyProtection="0">
      <alignment vertical="center"/>
    </xf>
    <xf numFmtId="0" fontId="69" fillId="8" borderId="0" applyNumberFormat="0" applyBorder="0" applyAlignment="0" applyProtection="0">
      <alignment vertical="center"/>
    </xf>
    <xf numFmtId="0" fontId="57" fillId="13" borderId="24" applyNumberFormat="0" applyAlignment="0" applyProtection="0">
      <alignment vertical="center"/>
    </xf>
    <xf numFmtId="0" fontId="69" fillId="8" borderId="0" applyNumberFormat="0" applyBorder="0" applyAlignment="0" applyProtection="0">
      <alignment vertical="center"/>
    </xf>
    <xf numFmtId="0" fontId="57" fillId="13" borderId="24" applyNumberFormat="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57" fillId="13" borderId="24" applyNumberFormat="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57" fillId="13" borderId="24" applyNumberFormat="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69" fillId="8" borderId="0" applyNumberFormat="0" applyBorder="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3" fillId="5" borderId="18" applyNumberFormat="0" applyFon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7" fillId="13" borderId="24" applyNumberFormat="0" applyAlignment="0" applyProtection="0">
      <alignment vertical="center"/>
    </xf>
    <xf numFmtId="0" fontId="55" fillId="7" borderId="23" applyNumberFormat="0" applyAlignment="0" applyProtection="0">
      <alignment vertical="center"/>
    </xf>
    <xf numFmtId="0" fontId="57" fillId="13" borderId="24"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1" fontId="4" fillId="0" borderId="1">
      <alignment vertical="center"/>
      <protection locked="0"/>
    </xf>
    <xf numFmtId="0" fontId="55" fillId="7" borderId="23" applyNumberFormat="0" applyAlignment="0" applyProtection="0">
      <alignment vertical="center"/>
    </xf>
    <xf numFmtId="1" fontId="4" fillId="0" borderId="1">
      <alignment vertical="center"/>
      <protection locked="0"/>
    </xf>
    <xf numFmtId="0" fontId="55" fillId="7" borderId="23" applyNumberFormat="0" applyAlignment="0" applyProtection="0">
      <alignment vertical="center"/>
    </xf>
    <xf numFmtId="0" fontId="55" fillId="7" borderId="23" applyNumberFormat="0" applyAlignment="0" applyProtection="0">
      <alignment vertical="center"/>
    </xf>
    <xf numFmtId="1" fontId="4" fillId="0" borderId="1">
      <alignment vertical="center"/>
      <protection locked="0"/>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3" fillId="5" borderId="18" applyNumberFormat="0" applyFon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1" fontId="4" fillId="0" borderId="1">
      <alignment vertical="center"/>
      <protection locked="0"/>
    </xf>
    <xf numFmtId="0" fontId="55" fillId="3" borderId="23" applyNumberFormat="0" applyAlignment="0" applyProtection="0">
      <alignment vertical="center"/>
    </xf>
    <xf numFmtId="0" fontId="57" fillId="13" borderId="24"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179" fontId="4" fillId="0" borderId="1">
      <alignment vertical="center"/>
      <protection locked="0"/>
    </xf>
    <xf numFmtId="0" fontId="55" fillId="3" borderId="23" applyNumberFormat="0" applyAlignment="0" applyProtection="0">
      <alignment vertical="center"/>
    </xf>
    <xf numFmtId="179" fontId="4" fillId="0" borderId="1">
      <alignment vertical="center"/>
      <protection locked="0"/>
    </xf>
    <xf numFmtId="0" fontId="55" fillId="3" borderId="23" applyNumberFormat="0" applyAlignment="0" applyProtection="0">
      <alignment vertical="center"/>
    </xf>
    <xf numFmtId="0" fontId="55" fillId="3" borderId="23" applyNumberFormat="0" applyAlignment="0" applyProtection="0">
      <alignment vertical="center"/>
    </xf>
    <xf numFmtId="179" fontId="4" fillId="0" borderId="1">
      <alignment vertical="center"/>
      <protection locked="0"/>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3" fillId="5" borderId="18" applyNumberFormat="0" applyFon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3" fillId="5" borderId="18" applyNumberFormat="0" applyFon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3" fillId="5" borderId="18" applyNumberFormat="0" applyFon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0" fontId="55" fillId="7" borderId="23" applyNumberFormat="0" applyAlignment="0" applyProtection="0">
      <alignment vertical="center"/>
    </xf>
    <xf numFmtId="0" fontId="3" fillId="5" borderId="18" applyNumberFormat="0" applyFon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12" fillId="5" borderId="18" applyNumberFormat="0" applyFon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179" fontId="4" fillId="0" borderId="1">
      <alignment vertical="center"/>
      <protection locked="0"/>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3" fillId="5" borderId="18" applyNumberFormat="0" applyFon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12" fillId="5" borderId="18" applyNumberFormat="0" applyFon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7" fillId="13" borderId="24" applyNumberFormat="0" applyAlignment="0" applyProtection="0">
      <alignment vertical="center"/>
    </xf>
    <xf numFmtId="0" fontId="55" fillId="3" borderId="23" applyNumberFormat="0" applyAlignment="0" applyProtection="0">
      <alignment vertical="center"/>
    </xf>
    <xf numFmtId="0" fontId="57" fillId="13" borderId="24" applyNumberFormat="0" applyAlignment="0" applyProtection="0">
      <alignment vertical="center"/>
    </xf>
    <xf numFmtId="0" fontId="55" fillId="3" borderId="23" applyNumberFormat="0" applyAlignment="0" applyProtection="0">
      <alignment vertical="center"/>
    </xf>
    <xf numFmtId="0" fontId="3" fillId="5" borderId="18" applyNumberFormat="0" applyFont="0" applyAlignment="0" applyProtection="0">
      <alignment vertical="center"/>
    </xf>
    <xf numFmtId="0" fontId="55" fillId="3" borderId="23" applyNumberFormat="0" applyAlignment="0" applyProtection="0">
      <alignment vertical="center"/>
    </xf>
    <xf numFmtId="0" fontId="3" fillId="5" borderId="18" applyNumberFormat="0" applyFon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1" fontId="4" fillId="0" borderId="1">
      <alignment vertical="center"/>
      <protection locked="0"/>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3" fillId="5" borderId="18" applyNumberFormat="0" applyFont="0" applyAlignment="0" applyProtection="0">
      <alignment vertical="center"/>
    </xf>
    <xf numFmtId="0" fontId="55" fillId="3" borderId="23" applyNumberFormat="0" applyAlignment="0" applyProtection="0">
      <alignment vertical="center"/>
    </xf>
    <xf numFmtId="0" fontId="3" fillId="5" borderId="18" applyNumberFormat="0" applyFon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7"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5" fillId="3" borderId="23"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1" fontId="4" fillId="0" borderId="1">
      <alignment vertical="center"/>
      <protection locked="0"/>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12" fillId="5" borderId="18" applyNumberFormat="0" applyFont="0" applyAlignment="0" applyProtection="0">
      <alignment vertical="center"/>
    </xf>
    <xf numFmtId="0" fontId="57" fillId="13" borderId="24" applyNumberFormat="0" applyAlignment="0" applyProtection="0">
      <alignment vertical="center"/>
    </xf>
    <xf numFmtId="0" fontId="12"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3" fillId="5" borderId="18" applyNumberFormat="0" applyFon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0" fontId="57" fillId="13" borderId="24" applyNumberFormat="0" applyAlignment="0" applyProtection="0">
      <alignment vertical="center"/>
    </xf>
    <xf numFmtId="1" fontId="4" fillId="0" borderId="1">
      <alignment vertical="center"/>
      <protection locked="0"/>
    </xf>
    <xf numFmtId="0" fontId="57" fillId="13" borderId="24" applyNumberFormat="0" applyAlignment="0" applyProtection="0">
      <alignment vertical="center"/>
    </xf>
    <xf numFmtId="0" fontId="57" fillId="13" borderId="24" applyNumberFormat="0" applyAlignment="0" applyProtection="0">
      <alignment vertical="center"/>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79" fontId="4" fillId="0" borderId="1">
      <alignment vertical="center"/>
      <protection locked="0"/>
    </xf>
    <xf numFmtId="1" fontId="4" fillId="0" borderId="1">
      <alignment vertical="center"/>
      <protection locked="0"/>
    </xf>
    <xf numFmtId="179" fontId="4" fillId="0" borderId="1">
      <alignment vertical="center"/>
      <protection locked="0"/>
    </xf>
    <xf numFmtId="1" fontId="4" fillId="0" borderId="1">
      <alignment vertical="center"/>
      <protection locked="0"/>
    </xf>
    <xf numFmtId="179"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79"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79" fontId="4" fillId="0" borderId="1">
      <alignment vertical="center"/>
      <protection locked="0"/>
    </xf>
    <xf numFmtId="1" fontId="4" fillId="0" borderId="1">
      <alignment vertical="center"/>
      <protection locked="0"/>
    </xf>
    <xf numFmtId="179"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79"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79" fontId="4" fillId="0" borderId="1">
      <alignment vertical="center"/>
      <protection locked="0"/>
    </xf>
    <xf numFmtId="1" fontId="4" fillId="0" borderId="1">
      <alignment vertical="center"/>
      <protection locked="0"/>
    </xf>
    <xf numFmtId="179"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79"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79" fontId="4" fillId="0" borderId="1">
      <alignment vertical="center"/>
      <protection locked="0"/>
    </xf>
    <xf numFmtId="1" fontId="4" fillId="0" borderId="1">
      <alignment vertical="center"/>
      <protection locked="0"/>
    </xf>
    <xf numFmtId="179"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79"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1" fontId="4" fillId="0" borderId="1">
      <alignment vertical="center"/>
      <protection locked="0"/>
    </xf>
    <xf numFmtId="0" fontId="3" fillId="5" borderId="18" applyNumberFormat="0" applyFont="0" applyAlignment="0" applyProtection="0">
      <alignment vertical="center"/>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0" fontId="93" fillId="0" borderId="0">
      <alignment vertical="center"/>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79" fontId="4" fillId="0" borderId="1">
      <alignment vertical="center"/>
      <protection locked="0"/>
    </xf>
    <xf numFmtId="1" fontId="4" fillId="0" borderId="1">
      <alignment vertical="center"/>
      <protection locked="0"/>
    </xf>
    <xf numFmtId="179"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1" fontId="4" fillId="0" borderId="1">
      <alignment vertical="center"/>
      <protection locked="0"/>
    </xf>
    <xf numFmtId="0" fontId="93" fillId="0" borderId="0">
      <alignment vertical="center"/>
    </xf>
    <xf numFmtId="0" fontId="93" fillId="0" borderId="0"/>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0" fontId="3" fillId="5" borderId="18" applyNumberFormat="0" applyFont="0" applyAlignment="0" applyProtection="0">
      <alignment vertical="center"/>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0" fontId="3" fillId="5" borderId="18" applyNumberFormat="0" applyFont="0" applyAlignment="0" applyProtection="0">
      <alignment vertical="center"/>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179" fontId="4" fillId="0" borderId="1">
      <alignment vertical="center"/>
      <protection locked="0"/>
    </xf>
    <xf numFmtId="0" fontId="64" fillId="0" borderId="0"/>
    <xf numFmtId="0" fontId="64" fillId="0" borderId="0">
      <alignment vertical="center"/>
    </xf>
    <xf numFmtId="0" fontId="64" fillId="0" borderId="0">
      <alignment vertical="center"/>
    </xf>
    <xf numFmtId="0" fontId="64" fillId="0" borderId="0">
      <alignment vertical="center"/>
    </xf>
    <xf numFmtId="0" fontId="56" fillId="16" borderId="0" applyNumberFormat="0" applyBorder="0" applyAlignment="0" applyProtection="0">
      <alignment vertical="center"/>
    </xf>
    <xf numFmtId="0" fontId="56" fillId="17" borderId="0" applyNumberFormat="0" applyBorder="0" applyAlignment="0" applyProtection="0">
      <alignment vertical="center"/>
    </xf>
    <xf numFmtId="0" fontId="56" fillId="21" borderId="0" applyNumberFormat="0" applyBorder="0" applyAlignment="0" applyProtection="0">
      <alignment vertical="center"/>
    </xf>
    <xf numFmtId="0" fontId="56" fillId="9" borderId="0" applyNumberFormat="0" applyBorder="0" applyAlignment="0" applyProtection="0">
      <alignment vertical="center"/>
    </xf>
    <xf numFmtId="0" fontId="56" fillId="28" borderId="0" applyNumberFormat="0" applyBorder="0" applyAlignment="0" applyProtection="0">
      <alignment vertical="center"/>
    </xf>
    <xf numFmtId="0" fontId="56" fillId="25" borderId="0" applyNumberFormat="0" applyBorder="0" applyAlignment="0" applyProtection="0">
      <alignment vertical="center"/>
    </xf>
    <xf numFmtId="43" fontId="12" fillId="0" borderId="0" applyFont="0" applyFill="0" applyBorder="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3"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xf numFmtId="0" fontId="12" fillId="5" borderId="18" applyNumberFormat="0" applyFont="0" applyAlignment="0" applyProtection="0">
      <alignment vertical="center"/>
    </xf>
  </cellStyleXfs>
  <cellXfs count="519">
    <xf numFmtId="0" fontId="0" fillId="0" borderId="0" xfId="0">
      <alignment vertical="center"/>
    </xf>
    <xf numFmtId="0" fontId="0" fillId="0" borderId="0" xfId="0" applyFont="1" applyFill="1" applyAlignment="1">
      <alignment vertical="center"/>
    </xf>
    <xf numFmtId="0" fontId="3" fillId="0" borderId="1" xfId="9257" applyFont="1" applyBorder="1" applyAlignment="1">
      <alignment horizontal="center" vertical="center" wrapText="1"/>
    </xf>
    <xf numFmtId="0" fontId="9" fillId="0" borderId="0" xfId="0" applyFont="1" applyFill="1" applyAlignment="1">
      <alignment vertical="center"/>
    </xf>
    <xf numFmtId="0" fontId="7" fillId="0" borderId="0" xfId="9257" applyFont="1">
      <alignment vertical="center"/>
    </xf>
    <xf numFmtId="0" fontId="10" fillId="0" borderId="0" xfId="6545" applyFont="1" applyAlignment="1"/>
    <xf numFmtId="0" fontId="7" fillId="0" borderId="0" xfId="9257" applyFont="1" applyAlignment="1">
      <alignment horizontal="left" vertical="center"/>
    </xf>
    <xf numFmtId="0" fontId="11" fillId="0" borderId="0" xfId="9257" applyFont="1" applyBorder="1" applyAlignment="1">
      <alignment horizontal="center" vertical="center" wrapText="1"/>
    </xf>
    <xf numFmtId="0" fontId="6" fillId="0" borderId="0" xfId="9257" applyFont="1" applyBorder="1" applyAlignment="1">
      <alignment vertical="center" wrapText="1"/>
    </xf>
    <xf numFmtId="0" fontId="2" fillId="0" borderId="0" xfId="9257" applyFont="1" applyAlignment="1">
      <alignment horizontal="center" vertical="center" wrapText="1"/>
    </xf>
    <xf numFmtId="0" fontId="7" fillId="0" borderId="0" xfId="9257" applyFont="1" applyAlignment="1">
      <alignment vertical="center" wrapText="1"/>
    </xf>
    <xf numFmtId="0" fontId="7" fillId="0" borderId="0" xfId="9257" applyFont="1" applyFill="1">
      <alignment vertical="center"/>
    </xf>
    <xf numFmtId="0" fontId="6" fillId="0" borderId="0" xfId="9257" applyFont="1" applyFill="1" applyBorder="1" applyAlignment="1">
      <alignment vertical="center" wrapText="1"/>
    </xf>
    <xf numFmtId="0" fontId="2" fillId="0" borderId="0" xfId="9257" applyFont="1" applyFill="1" applyBorder="1" applyAlignment="1">
      <alignment horizontal="right" vertical="center" wrapText="1"/>
    </xf>
    <xf numFmtId="0" fontId="5" fillId="0" borderId="1" xfId="9257" applyFont="1" applyFill="1" applyBorder="1" applyAlignment="1">
      <alignment horizontal="center" vertical="center" wrapText="1"/>
    </xf>
    <xf numFmtId="0" fontId="3" fillId="0" borderId="1" xfId="9257"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10" fillId="0" borderId="0" xfId="6436" applyFont="1">
      <alignment vertical="center"/>
    </xf>
    <xf numFmtId="0" fontId="3" fillId="0" borderId="0" xfId="6436">
      <alignment vertical="center"/>
    </xf>
    <xf numFmtId="0" fontId="3" fillId="0" borderId="0" xfId="6436" applyAlignment="1"/>
    <xf numFmtId="0" fontId="0" fillId="0" borderId="0" xfId="6436" applyFont="1">
      <alignment vertical="center"/>
    </xf>
    <xf numFmtId="0" fontId="18" fillId="0" borderId="0" xfId="3920" applyFont="1">
      <alignment vertical="center"/>
    </xf>
    <xf numFmtId="0" fontId="3" fillId="0" borderId="0" xfId="3920">
      <alignment vertical="center"/>
    </xf>
    <xf numFmtId="198" fontId="4" fillId="0" borderId="0" xfId="3920" applyNumberFormat="1" applyFont="1" applyAlignment="1">
      <alignment horizontal="right" vertical="center"/>
    </xf>
    <xf numFmtId="0" fontId="19" fillId="0" borderId="1" xfId="6436" applyFont="1" applyBorder="1" applyAlignment="1">
      <alignment horizontal="center" vertical="center" wrapText="1"/>
    </xf>
    <xf numFmtId="198" fontId="20" fillId="0" borderId="1" xfId="3920" applyNumberFormat="1" applyFont="1" applyBorder="1" applyAlignment="1">
      <alignment horizontal="center" vertical="center" wrapText="1"/>
    </xf>
    <xf numFmtId="0" fontId="20" fillId="0" borderId="1" xfId="6347" applyFont="1" applyBorder="1" applyAlignment="1">
      <alignment horizontal="center" vertical="center" wrapText="1"/>
    </xf>
    <xf numFmtId="0" fontId="21" fillId="0" borderId="1" xfId="6436" applyFont="1" applyBorder="1" applyAlignment="1">
      <alignment horizontal="left" vertical="center" wrapText="1"/>
    </xf>
    <xf numFmtId="195" fontId="22" fillId="3" borderId="2" xfId="5294" applyNumberFormat="1" applyFont="1" applyFill="1" applyBorder="1" applyAlignment="1">
      <alignment horizontal="right" vertical="center"/>
    </xf>
    <xf numFmtId="177" fontId="22" fillId="3" borderId="3" xfId="5294" applyNumberFormat="1" applyFont="1" applyFill="1" applyBorder="1" applyAlignment="1">
      <alignment horizontal="right" vertical="center"/>
    </xf>
    <xf numFmtId="177" fontId="23" fillId="3" borderId="1" xfId="5294" applyNumberFormat="1" applyFont="1" applyFill="1" applyBorder="1" applyAlignment="1">
      <alignment horizontal="center" vertical="center"/>
    </xf>
    <xf numFmtId="49" fontId="4" fillId="0" borderId="1" xfId="7298" applyNumberFormat="1" applyFont="1" applyBorder="1" applyAlignment="1">
      <alignment vertical="center"/>
    </xf>
    <xf numFmtId="195" fontId="23" fillId="3" borderId="2" xfId="5294" applyNumberFormat="1" applyFont="1" applyFill="1" applyBorder="1" applyAlignment="1">
      <alignment horizontal="right" vertical="center"/>
    </xf>
    <xf numFmtId="195" fontId="23" fillId="3" borderId="3" xfId="5294" applyNumberFormat="1" applyFont="1" applyFill="1" applyBorder="1" applyAlignment="1">
      <alignment horizontal="right" vertical="center"/>
    </xf>
    <xf numFmtId="177" fontId="23" fillId="3" borderId="3" xfId="5294" applyNumberFormat="1" applyFont="1" applyFill="1" applyBorder="1" applyAlignment="1">
      <alignment horizontal="right" vertical="center"/>
    </xf>
    <xf numFmtId="195" fontId="23" fillId="3" borderId="1" xfId="5294" applyNumberFormat="1" applyFont="1" applyFill="1" applyBorder="1" applyAlignment="1">
      <alignment horizontal="right" vertical="center"/>
    </xf>
    <xf numFmtId="195" fontId="23" fillId="3" borderId="4" xfId="5294" applyNumberFormat="1" applyFont="1" applyFill="1" applyBorder="1" applyAlignment="1">
      <alignment horizontal="right" vertical="center"/>
    </xf>
    <xf numFmtId="195" fontId="1" fillId="0" borderId="1" xfId="6436" applyNumberFormat="1" applyFont="1" applyBorder="1">
      <alignment vertical="center"/>
    </xf>
    <xf numFmtId="49" fontId="4" fillId="0" borderId="1" xfId="7326" applyNumberFormat="1" applyFont="1" applyBorder="1" applyAlignment="1">
      <alignment vertical="center"/>
    </xf>
    <xf numFmtId="195" fontId="23" fillId="3" borderId="5" xfId="5294" applyNumberFormat="1" applyFont="1" applyFill="1" applyBorder="1" applyAlignment="1">
      <alignment horizontal="right" vertical="center"/>
    </xf>
    <xf numFmtId="49" fontId="4" fillId="0" borderId="1" xfId="7341" applyNumberFormat="1" applyFont="1" applyBorder="1" applyAlignment="1">
      <alignment vertical="center"/>
    </xf>
    <xf numFmtId="195" fontId="4" fillId="0" borderId="1" xfId="6436" applyNumberFormat="1" applyFont="1" applyBorder="1">
      <alignment vertical="center"/>
    </xf>
    <xf numFmtId="195" fontId="23" fillId="0" borderId="1" xfId="5294" applyNumberFormat="1" applyFont="1" applyBorder="1" applyAlignment="1">
      <alignment horizontal="right" vertical="center"/>
    </xf>
    <xf numFmtId="49" fontId="4" fillId="0" borderId="1" xfId="7322" applyNumberFormat="1" applyFont="1" applyBorder="1" applyAlignment="1">
      <alignment vertical="center"/>
    </xf>
    <xf numFmtId="195" fontId="23" fillId="3" borderId="6" xfId="5294" applyNumberFormat="1" applyFont="1" applyFill="1" applyBorder="1" applyAlignment="1">
      <alignment horizontal="right" vertical="center"/>
    </xf>
    <xf numFmtId="195" fontId="23" fillId="3" borderId="7" xfId="5294" applyNumberFormat="1" applyFont="1" applyFill="1" applyBorder="1" applyAlignment="1">
      <alignment horizontal="right" vertical="center"/>
    </xf>
    <xf numFmtId="49" fontId="4" fillId="0" borderId="1" xfId="7283" applyNumberFormat="1" applyFont="1" applyBorder="1" applyAlignment="1">
      <alignment vertical="center"/>
    </xf>
    <xf numFmtId="49" fontId="4" fillId="0" borderId="8" xfId="7283" applyNumberFormat="1" applyFont="1" applyBorder="1" applyAlignment="1">
      <alignment vertical="center"/>
    </xf>
    <xf numFmtId="195" fontId="23" fillId="3" borderId="9" xfId="5294" applyNumberFormat="1" applyFont="1" applyFill="1" applyBorder="1" applyAlignment="1">
      <alignment horizontal="right" vertical="center"/>
    </xf>
    <xf numFmtId="177" fontId="23" fillId="3" borderId="10" xfId="5294" applyNumberFormat="1" applyFont="1" applyFill="1" applyBorder="1" applyAlignment="1">
      <alignment horizontal="right" vertical="center"/>
    </xf>
    <xf numFmtId="0" fontId="5" fillId="0" borderId="1" xfId="6436" applyFont="1" applyBorder="1" applyAlignment="1">
      <alignment horizontal="center"/>
    </xf>
    <xf numFmtId="177" fontId="22" fillId="3" borderId="1" xfId="5294" applyNumberFormat="1" applyFont="1" applyFill="1" applyBorder="1" applyAlignment="1">
      <alignment horizontal="right" vertical="center"/>
    </xf>
    <xf numFmtId="0" fontId="3" fillId="0" borderId="1" xfId="6436" applyBorder="1" applyAlignment="1"/>
    <xf numFmtId="0" fontId="3" fillId="0" borderId="1" xfId="6436" applyBorder="1" applyAlignment="1">
      <alignment horizontal="left" vertical="center"/>
    </xf>
    <xf numFmtId="177" fontId="22" fillId="3" borderId="8" xfId="5294" applyNumberFormat="1" applyFont="1" applyFill="1" applyBorder="1" applyAlignment="1">
      <alignment horizontal="right" vertical="center"/>
    </xf>
    <xf numFmtId="0" fontId="5" fillId="0" borderId="1" xfId="6436" applyFont="1" applyBorder="1" applyAlignment="1">
      <alignment horizontal="center" vertical="center"/>
    </xf>
    <xf numFmtId="0" fontId="5" fillId="0" borderId="1" xfId="6436" applyFont="1" applyBorder="1" applyAlignment="1"/>
    <xf numFmtId="198" fontId="3" fillId="0" borderId="0" xfId="3920" applyNumberFormat="1" applyAlignment="1">
      <alignment horizontal="right" vertical="center"/>
    </xf>
    <xf numFmtId="198" fontId="1" fillId="0" borderId="1" xfId="3920" applyNumberFormat="1" applyFont="1" applyBorder="1" applyAlignment="1">
      <alignment horizontal="center" vertical="center" wrapText="1"/>
    </xf>
    <xf numFmtId="0" fontId="24" fillId="0" borderId="1" xfId="6209" applyFont="1" applyBorder="1" applyAlignment="1">
      <alignment horizontal="center" vertical="center" wrapText="1"/>
    </xf>
    <xf numFmtId="179" fontId="4" fillId="0" borderId="1" xfId="5332" applyNumberFormat="1" applyFont="1" applyFill="1" applyBorder="1" applyAlignment="1" applyProtection="1">
      <alignment vertical="center" wrapText="1"/>
    </xf>
    <xf numFmtId="0" fontId="4" fillId="0" borderId="1" xfId="6436" applyFont="1" applyBorder="1">
      <alignment vertical="center"/>
    </xf>
    <xf numFmtId="0" fontId="12" fillId="0" borderId="1" xfId="6436" applyFont="1" applyBorder="1" applyAlignment="1">
      <alignment vertical="center" wrapText="1"/>
    </xf>
    <xf numFmtId="196" fontId="21" fillId="0" borderId="1" xfId="6436" applyNumberFormat="1" applyFont="1" applyBorder="1" applyAlignment="1">
      <alignment vertical="center" wrapText="1"/>
    </xf>
    <xf numFmtId="188" fontId="21" fillId="0" borderId="1" xfId="6436" applyNumberFormat="1" applyFont="1" applyBorder="1" applyAlignment="1">
      <alignment vertical="center" wrapText="1"/>
    </xf>
    <xf numFmtId="177" fontId="1" fillId="0" borderId="1" xfId="6436" applyNumberFormat="1" applyFont="1" applyBorder="1">
      <alignment vertical="center"/>
    </xf>
    <xf numFmtId="177" fontId="1" fillId="0" borderId="1" xfId="6436" applyNumberFormat="1" applyFont="1" applyBorder="1" applyAlignment="1">
      <alignment horizontal="center" vertical="center"/>
    </xf>
    <xf numFmtId="195" fontId="23" fillId="0" borderId="6" xfId="5294" applyNumberFormat="1" applyFont="1" applyBorder="1" applyAlignment="1">
      <alignment horizontal="right" vertical="center"/>
    </xf>
    <xf numFmtId="195" fontId="23" fillId="3" borderId="0" xfId="5294" applyNumberFormat="1" applyFont="1" applyFill="1" applyAlignment="1">
      <alignment horizontal="right" vertical="center"/>
    </xf>
    <xf numFmtId="177" fontId="4" fillId="0" borderId="1" xfId="6436" applyNumberFormat="1" applyFont="1" applyBorder="1">
      <alignment vertical="center"/>
    </xf>
    <xf numFmtId="177" fontId="4" fillId="0" borderId="1" xfId="6436" applyNumberFormat="1" applyFont="1" applyBorder="1" applyAlignment="1">
      <alignment horizontal="center" vertical="center"/>
    </xf>
    <xf numFmtId="195" fontId="23" fillId="3" borderId="13" xfId="5294" applyNumberFormat="1" applyFont="1" applyFill="1" applyBorder="1" applyAlignment="1">
      <alignment horizontal="right" vertical="center"/>
    </xf>
    <xf numFmtId="0" fontId="12" fillId="0" borderId="1" xfId="6436" applyFont="1" applyBorder="1" applyAlignment="1">
      <alignment horizontal="left" vertical="center" wrapText="1"/>
    </xf>
    <xf numFmtId="195" fontId="23" fillId="3" borderId="14" xfId="5294" applyNumberFormat="1" applyFont="1" applyFill="1" applyBorder="1" applyAlignment="1">
      <alignment horizontal="right" vertical="center"/>
    </xf>
    <xf numFmtId="195" fontId="23" fillId="3" borderId="12" xfId="5294" applyNumberFormat="1" applyFont="1" applyFill="1" applyBorder="1" applyAlignment="1">
      <alignment horizontal="right" vertical="center"/>
    </xf>
    <xf numFmtId="49" fontId="4" fillId="0" borderId="8" xfId="7298" applyNumberFormat="1" applyFont="1" applyBorder="1" applyAlignment="1">
      <alignment vertical="center"/>
    </xf>
    <xf numFmtId="188" fontId="21" fillId="0" borderId="8" xfId="6436" applyNumberFormat="1" applyFont="1" applyBorder="1" applyAlignment="1">
      <alignment vertical="center" wrapText="1"/>
    </xf>
    <xf numFmtId="177" fontId="4" fillId="0" borderId="8" xfId="6436" applyNumberFormat="1" applyFont="1" applyBorder="1">
      <alignment vertical="center"/>
    </xf>
    <xf numFmtId="49" fontId="1" fillId="0" borderId="1" xfId="7298" applyNumberFormat="1" applyFont="1" applyBorder="1" applyAlignment="1">
      <alignment horizontal="center" vertical="center"/>
    </xf>
    <xf numFmtId="0" fontId="0" fillId="0" borderId="1" xfId="6436" applyFont="1" applyBorder="1" applyAlignment="1"/>
    <xf numFmtId="179" fontId="4" fillId="0" borderId="0" xfId="5332" applyNumberFormat="1" applyFont="1" applyFill="1" applyAlignment="1" applyProtection="1">
      <alignment vertical="center" wrapText="1"/>
    </xf>
    <xf numFmtId="49" fontId="1" fillId="0" borderId="8" xfId="7298" applyNumberFormat="1" applyFont="1" applyBorder="1" applyAlignment="1">
      <alignment horizontal="center" vertical="center"/>
    </xf>
    <xf numFmtId="0" fontId="5" fillId="0" borderId="8" xfId="6436" applyFont="1" applyBorder="1" applyAlignment="1"/>
    <xf numFmtId="179" fontId="1" fillId="0" borderId="8" xfId="5332" applyNumberFormat="1" applyFont="1" applyFill="1" applyBorder="1" applyAlignment="1" applyProtection="1">
      <alignment vertical="center" wrapText="1"/>
    </xf>
    <xf numFmtId="179" fontId="1" fillId="0" borderId="0" xfId="5332" applyNumberFormat="1" applyFont="1" applyFill="1" applyAlignment="1" applyProtection="1">
      <alignment vertical="center" wrapText="1"/>
    </xf>
    <xf numFmtId="0" fontId="10" fillId="0" borderId="0" xfId="3920" applyFont="1">
      <alignment vertical="center"/>
    </xf>
    <xf numFmtId="0" fontId="5" fillId="0" borderId="0" xfId="3920" applyFont="1" applyAlignment="1">
      <alignment horizontal="center" vertical="center"/>
    </xf>
    <xf numFmtId="0" fontId="4" fillId="0" borderId="0" xfId="3920" applyFont="1">
      <alignment vertical="center"/>
    </xf>
    <xf numFmtId="0" fontId="1" fillId="0" borderId="0" xfId="3920" applyFont="1">
      <alignment vertical="center"/>
    </xf>
    <xf numFmtId="0" fontId="0" fillId="0" borderId="0" xfId="3920" applyFont="1">
      <alignment vertical="center"/>
    </xf>
    <xf numFmtId="198" fontId="0" fillId="0" borderId="0" xfId="3920" applyNumberFormat="1" applyFont="1">
      <alignment vertical="center"/>
    </xf>
    <xf numFmtId="0" fontId="1" fillId="0" borderId="1" xfId="1" applyNumberFormat="1" applyFont="1" applyBorder="1" applyAlignment="1">
      <alignment horizontal="distributed" vertical="center" wrapText="1" indent="3"/>
    </xf>
    <xf numFmtId="198" fontId="1" fillId="0" borderId="1" xfId="1" applyNumberFormat="1" applyFont="1" applyBorder="1" applyAlignment="1">
      <alignment horizontal="center" vertical="center" wrapText="1"/>
    </xf>
    <xf numFmtId="0" fontId="1" fillId="0" borderId="1" xfId="6914" applyNumberFormat="1" applyFont="1" applyFill="1" applyBorder="1" applyAlignment="1" applyProtection="1">
      <alignment horizontal="center" vertical="center" wrapText="1"/>
    </xf>
    <xf numFmtId="0" fontId="12" fillId="0" borderId="1" xfId="6436" applyFont="1" applyFill="1" applyBorder="1" applyAlignment="1">
      <alignment horizontal="left" vertical="center" wrapText="1"/>
    </xf>
    <xf numFmtId="195" fontId="4" fillId="0" borderId="1" xfId="6914" applyNumberFormat="1" applyFont="1" applyFill="1" applyBorder="1" applyAlignment="1" applyProtection="1">
      <alignment vertical="center"/>
    </xf>
    <xf numFmtId="195" fontId="4" fillId="0" borderId="1" xfId="6914" applyNumberFormat="1" applyFont="1" applyFill="1" applyBorder="1" applyAlignment="1" applyProtection="1">
      <alignment horizontal="right" vertical="center"/>
    </xf>
    <xf numFmtId="177" fontId="4" fillId="0" borderId="1" xfId="7826" applyNumberFormat="1" applyFont="1" applyBorder="1" applyAlignment="1">
      <alignment vertical="center"/>
    </xf>
    <xf numFmtId="0" fontId="12" fillId="0" borderId="1" xfId="6914" applyNumberFormat="1" applyFont="1" applyFill="1" applyBorder="1" applyAlignment="1" applyProtection="1">
      <alignment vertical="center"/>
    </xf>
    <xf numFmtId="0" fontId="12" fillId="0" borderId="1" xfId="6914" applyNumberFormat="1" applyFont="1" applyFill="1" applyBorder="1" applyAlignment="1" applyProtection="1">
      <alignment horizontal="center" vertical="center"/>
    </xf>
    <xf numFmtId="195" fontId="12" fillId="0" borderId="1" xfId="6914" applyNumberFormat="1" applyFont="1" applyFill="1" applyBorder="1" applyAlignment="1" applyProtection="1">
      <alignment horizontal="right" vertical="center"/>
    </xf>
    <xf numFmtId="0" fontId="1" fillId="0" borderId="1" xfId="1" applyNumberFormat="1" applyFont="1" applyBorder="1" applyAlignment="1">
      <alignment horizontal="center" vertical="center"/>
    </xf>
    <xf numFmtId="195" fontId="1" fillId="0" borderId="1" xfId="6914" applyNumberFormat="1" applyFont="1" applyFill="1" applyBorder="1" applyAlignment="1" applyProtection="1">
      <alignment horizontal="right" vertical="center"/>
    </xf>
    <xf numFmtId="177" fontId="1" fillId="0" borderId="1" xfId="7826" applyNumberFormat="1" applyFont="1" applyBorder="1" applyAlignment="1">
      <alignment vertical="center"/>
    </xf>
    <xf numFmtId="0" fontId="5" fillId="0" borderId="0" xfId="3920" applyFont="1">
      <alignment vertical="center"/>
    </xf>
    <xf numFmtId="198" fontId="4" fillId="0" borderId="0" xfId="3920" applyNumberFormat="1" applyFont="1" applyAlignment="1">
      <alignment horizontal="right" vertical="top"/>
    </xf>
    <xf numFmtId="0" fontId="5" fillId="0" borderId="1" xfId="1" applyNumberFormat="1" applyFont="1" applyBorder="1" applyAlignment="1">
      <alignment horizontal="distributed" vertical="center" wrapText="1" indent="3"/>
    </xf>
    <xf numFmtId="198" fontId="5" fillId="0" borderId="1" xfId="1" applyNumberFormat="1" applyFont="1" applyBorder="1" applyAlignment="1">
      <alignment horizontal="center" vertical="center" wrapText="1"/>
    </xf>
    <xf numFmtId="0" fontId="5" fillId="0" borderId="1" xfId="6914" applyNumberFormat="1" applyFont="1" applyFill="1" applyBorder="1" applyAlignment="1" applyProtection="1">
      <alignment horizontal="center" vertical="center" wrapText="1"/>
    </xf>
    <xf numFmtId="195" fontId="3" fillId="0" borderId="1" xfId="3920" applyNumberFormat="1" applyFont="1" applyBorder="1">
      <alignment vertical="center"/>
    </xf>
    <xf numFmtId="177" fontId="4" fillId="0" borderId="1" xfId="5418" applyNumberFormat="1" applyFont="1" applyBorder="1" applyAlignment="1">
      <alignment vertical="center"/>
    </xf>
    <xf numFmtId="0" fontId="0" fillId="0" borderId="1" xfId="3920" applyFont="1" applyBorder="1">
      <alignment vertical="center"/>
    </xf>
    <xf numFmtId="195" fontId="3" fillId="0" borderId="1" xfId="3920" applyNumberFormat="1" applyBorder="1">
      <alignment vertical="center"/>
    </xf>
    <xf numFmtId="0" fontId="21" fillId="0" borderId="1" xfId="6436" applyFont="1" applyBorder="1" applyAlignment="1">
      <alignment horizontal="center" vertical="center" wrapText="1"/>
    </xf>
    <xf numFmtId="195" fontId="1" fillId="0" borderId="1" xfId="3920" applyNumberFormat="1" applyFont="1" applyBorder="1">
      <alignment vertical="center"/>
    </xf>
    <xf numFmtId="177" fontId="1" fillId="0" borderId="1" xfId="5418" applyNumberFormat="1" applyFont="1" applyBorder="1" applyAlignment="1">
      <alignment vertical="center"/>
    </xf>
    <xf numFmtId="0" fontId="5" fillId="0" borderId="1" xfId="3920" applyFont="1" applyBorder="1">
      <alignment vertical="center"/>
    </xf>
    <xf numFmtId="0" fontId="10" fillId="0" borderId="0" xfId="6390" applyFont="1">
      <alignment vertical="center"/>
    </xf>
    <xf numFmtId="0" fontId="5" fillId="0" borderId="0" xfId="6390" applyFont="1">
      <alignment vertical="center"/>
    </xf>
    <xf numFmtId="0" fontId="3" fillId="0" borderId="0" xfId="6390">
      <alignment vertical="center"/>
    </xf>
    <xf numFmtId="0" fontId="3" fillId="0" borderId="0" xfId="7330" applyAlignment="1">
      <alignment horizontal="center" vertical="center"/>
    </xf>
    <xf numFmtId="0" fontId="27" fillId="0" borderId="1" xfId="7330" applyFont="1" applyBorder="1" applyAlignment="1">
      <alignment horizontal="center" vertical="center" wrapText="1"/>
    </xf>
    <xf numFmtId="0" fontId="11" fillId="2" borderId="1" xfId="7330" applyFont="1" applyFill="1" applyBorder="1" applyAlignment="1">
      <alignment horizontal="left" vertical="center"/>
    </xf>
    <xf numFmtId="195" fontId="11" fillId="2" borderId="1" xfId="6390" applyNumberFormat="1" applyFont="1" applyFill="1" applyBorder="1">
      <alignment vertical="center"/>
    </xf>
    <xf numFmtId="0" fontId="28" fillId="2" borderId="1" xfId="7330" applyFont="1" applyFill="1" applyBorder="1" applyAlignment="1">
      <alignment horizontal="center" vertical="center"/>
    </xf>
    <xf numFmtId="195" fontId="27" fillId="2" borderId="1" xfId="6390" applyNumberFormat="1" applyFont="1" applyFill="1" applyBorder="1">
      <alignment vertical="center"/>
    </xf>
    <xf numFmtId="0" fontId="12" fillId="0" borderId="0" xfId="6323" applyAlignment="1">
      <alignment horizontal="right" vertical="center"/>
    </xf>
    <xf numFmtId="0" fontId="12" fillId="0" borderId="0" xfId="6323">
      <alignment vertical="center"/>
    </xf>
    <xf numFmtId="0" fontId="23" fillId="0" borderId="0" xfId="6323" applyFont="1">
      <alignment vertical="center"/>
    </xf>
    <xf numFmtId="0" fontId="23" fillId="0" borderId="0" xfId="6323" applyFont="1" applyAlignment="1">
      <alignment horizontal="right" vertical="center"/>
    </xf>
    <xf numFmtId="0" fontId="29" fillId="2" borderId="1" xfId="6323" applyFont="1" applyFill="1" applyBorder="1" applyAlignment="1">
      <alignment horizontal="center" vertical="center" wrapText="1"/>
    </xf>
    <xf numFmtId="0" fontId="24" fillId="2" borderId="1" xfId="6390" applyFont="1" applyFill="1" applyBorder="1" applyAlignment="1">
      <alignment horizontal="center" vertical="center" wrapText="1"/>
    </xf>
    <xf numFmtId="0" fontId="29" fillId="2" borderId="1" xfId="6323" applyFont="1" applyFill="1" applyBorder="1" applyAlignment="1">
      <alignment horizontal="left" vertical="center" wrapText="1"/>
    </xf>
    <xf numFmtId="195" fontId="29" fillId="2" borderId="1" xfId="6323" applyNumberFormat="1" applyFont="1" applyFill="1" applyBorder="1">
      <alignment vertical="center"/>
    </xf>
    <xf numFmtId="0" fontId="29" fillId="2" borderId="1" xfId="6323" applyFont="1" applyFill="1" applyBorder="1">
      <alignment vertical="center"/>
    </xf>
    <xf numFmtId="0" fontId="7" fillId="0" borderId="1" xfId="6323" applyFont="1" applyBorder="1">
      <alignment vertical="center"/>
    </xf>
    <xf numFmtId="49" fontId="27" fillId="2" borderId="1" xfId="7325" applyNumberFormat="1" applyFont="1" applyFill="1" applyBorder="1" applyAlignment="1">
      <alignment vertical="center"/>
    </xf>
    <xf numFmtId="177" fontId="27" fillId="2" borderId="1" xfId="6390" applyNumberFormat="1" applyFont="1" applyFill="1" applyBorder="1">
      <alignment vertical="center"/>
    </xf>
    <xf numFmtId="49" fontId="11" fillId="2" borderId="1" xfId="7325" applyNumberFormat="1" applyFont="1" applyFill="1" applyBorder="1" applyAlignment="1">
      <alignment vertical="center"/>
    </xf>
    <xf numFmtId="177" fontId="11" fillId="2" borderId="1" xfId="6390" applyNumberFormat="1" applyFont="1" applyFill="1" applyBorder="1">
      <alignment vertical="center"/>
    </xf>
    <xf numFmtId="49" fontId="11" fillId="2" borderId="1" xfId="7325" applyNumberFormat="1" applyFont="1" applyFill="1" applyBorder="1" applyAlignment="1">
      <alignment horizontal="left" vertical="center"/>
    </xf>
    <xf numFmtId="0" fontId="29" fillId="0" borderId="1" xfId="6323" applyFont="1" applyBorder="1">
      <alignment vertical="center"/>
    </xf>
    <xf numFmtId="0" fontId="34" fillId="2" borderId="1" xfId="6323" applyFont="1" applyFill="1" applyBorder="1" applyAlignment="1">
      <alignment horizontal="center" vertical="center"/>
    </xf>
    <xf numFmtId="195" fontId="28" fillId="2" borderId="1" xfId="6390" applyNumberFormat="1" applyFont="1" applyFill="1" applyBorder="1">
      <alignment vertical="center"/>
    </xf>
    <xf numFmtId="0" fontId="7" fillId="2" borderId="1" xfId="6323" applyFont="1" applyFill="1" applyBorder="1" applyAlignment="1">
      <alignment horizontal="left" vertical="center"/>
    </xf>
    <xf numFmtId="0" fontId="7" fillId="4" borderId="1" xfId="6323" applyFont="1" applyFill="1" applyBorder="1" applyAlignment="1">
      <alignment horizontal="left" vertical="center"/>
    </xf>
    <xf numFmtId="0" fontId="7" fillId="2" borderId="1" xfId="6323" applyFont="1" applyFill="1" applyBorder="1">
      <alignment vertical="center"/>
    </xf>
    <xf numFmtId="195" fontId="3" fillId="0" borderId="0" xfId="6390" applyNumberFormat="1">
      <alignment vertical="center"/>
    </xf>
    <xf numFmtId="0" fontId="29" fillId="0" borderId="1" xfId="6323" applyFont="1" applyBorder="1" applyAlignment="1">
      <alignment horizontal="center" vertical="center" wrapText="1"/>
    </xf>
    <xf numFmtId="0" fontId="24" fillId="0" borderId="1" xfId="6390" applyFont="1" applyBorder="1" applyAlignment="1">
      <alignment horizontal="center" vertical="center" wrapText="1"/>
    </xf>
    <xf numFmtId="195" fontId="29" fillId="0" borderId="1" xfId="6323" applyNumberFormat="1" applyFont="1" applyBorder="1">
      <alignment vertical="center"/>
    </xf>
    <xf numFmtId="195" fontId="7" fillId="0" borderId="1" xfId="6323" applyNumberFormat="1" applyFont="1" applyBorder="1">
      <alignment vertical="center"/>
    </xf>
    <xf numFmtId="0" fontId="34" fillId="0" borderId="1" xfId="6323" applyFont="1" applyBorder="1" applyAlignment="1">
      <alignment horizontal="center" vertical="center"/>
    </xf>
    <xf numFmtId="0" fontId="34" fillId="0" borderId="1" xfId="6323" applyFont="1" applyBorder="1">
      <alignment vertical="center"/>
    </xf>
    <xf numFmtId="0" fontId="7" fillId="0" borderId="1" xfId="6323" applyFont="1" applyBorder="1" applyAlignment="1">
      <alignment horizontal="left" vertical="center"/>
    </xf>
    <xf numFmtId="0" fontId="28" fillId="0" borderId="0" xfId="6390" applyFont="1">
      <alignment vertical="center"/>
    </xf>
    <xf numFmtId="177" fontId="29" fillId="0" borderId="1" xfId="6323" applyNumberFormat="1" applyFont="1" applyBorder="1">
      <alignment vertical="center"/>
    </xf>
    <xf numFmtId="195" fontId="5" fillId="0" borderId="0" xfId="6390" applyNumberFormat="1" applyFont="1">
      <alignment vertical="center"/>
    </xf>
    <xf numFmtId="177" fontId="7" fillId="0" borderId="1" xfId="6323" applyNumberFormat="1" applyFont="1" applyBorder="1">
      <alignment vertical="center"/>
    </xf>
    <xf numFmtId="195" fontId="34" fillId="0" borderId="1" xfId="6323" applyNumberFormat="1" applyFont="1" applyBorder="1">
      <alignment vertical="center"/>
    </xf>
    <xf numFmtId="177" fontId="34" fillId="0" borderId="1" xfId="6323" applyNumberFormat="1" applyFont="1" applyBorder="1">
      <alignment vertical="center"/>
    </xf>
    <xf numFmtId="195" fontId="28" fillId="0" borderId="0" xfId="6390" applyNumberFormat="1" applyFont="1">
      <alignment vertical="center"/>
    </xf>
    <xf numFmtId="0" fontId="3" fillId="0" borderId="0" xfId="6390" applyAlignment="1">
      <alignment horizontal="center" vertical="center"/>
    </xf>
    <xf numFmtId="0" fontId="23" fillId="0" borderId="0" xfId="6323" applyFont="1" applyAlignment="1">
      <alignment horizontal="center" vertical="center"/>
    </xf>
    <xf numFmtId="0" fontId="12" fillId="0" borderId="0" xfId="6323" applyAlignment="1">
      <alignment horizontal="center" vertical="center"/>
    </xf>
    <xf numFmtId="195" fontId="34" fillId="2" borderId="1" xfId="6323" applyNumberFormat="1" applyFont="1" applyFill="1" applyBorder="1" applyAlignment="1">
      <alignment horizontal="center" vertical="center"/>
    </xf>
    <xf numFmtId="195" fontId="29" fillId="0" borderId="1" xfId="6323" applyNumberFormat="1" applyFont="1" applyBorder="1" applyAlignment="1">
      <alignment horizontal="center" vertical="center"/>
    </xf>
    <xf numFmtId="177" fontId="29" fillId="0" borderId="1" xfId="6323" applyNumberFormat="1" applyFont="1" applyBorder="1" applyAlignment="1">
      <alignment horizontal="center" vertical="center"/>
    </xf>
    <xf numFmtId="195" fontId="7" fillId="2" borderId="1" xfId="6323" applyNumberFormat="1" applyFont="1" applyFill="1" applyBorder="1" applyAlignment="1">
      <alignment horizontal="center" vertical="center"/>
    </xf>
    <xf numFmtId="195" fontId="7" fillId="0" borderId="1" xfId="6323" applyNumberFormat="1" applyFont="1" applyBorder="1" applyAlignment="1">
      <alignment horizontal="center" vertical="center"/>
    </xf>
    <xf numFmtId="177" fontId="7" fillId="0" borderId="1" xfId="6323" applyNumberFormat="1" applyFont="1" applyBorder="1" applyAlignment="1">
      <alignment horizontal="center" vertical="center"/>
    </xf>
    <xf numFmtId="195" fontId="36" fillId="2" borderId="1" xfId="6323" applyNumberFormat="1" applyFont="1" applyFill="1" applyBorder="1" applyAlignment="1">
      <alignment horizontal="center" vertical="center"/>
    </xf>
    <xf numFmtId="195" fontId="36" fillId="4" borderId="1" xfId="6323" applyNumberFormat="1" applyFont="1" applyFill="1" applyBorder="1">
      <alignment vertical="center"/>
    </xf>
    <xf numFmtId="195" fontId="34" fillId="0" borderId="1" xfId="6323" applyNumberFormat="1" applyFont="1" applyBorder="1" applyAlignment="1">
      <alignment horizontal="center" vertical="center"/>
    </xf>
    <xf numFmtId="177" fontId="34" fillId="0" borderId="1" xfId="6323" applyNumberFormat="1" applyFont="1" applyBorder="1" applyAlignment="1">
      <alignment horizontal="center" vertical="center"/>
    </xf>
    <xf numFmtId="0" fontId="7" fillId="0" borderId="1" xfId="6323" applyFont="1" applyBorder="1" applyAlignment="1">
      <alignment horizontal="center" vertical="center"/>
    </xf>
    <xf numFmtId="0" fontId="3" fillId="2" borderId="0" xfId="13738" applyFill="1" applyBorder="1" applyAlignment="1">
      <alignment vertical="center"/>
    </xf>
    <xf numFmtId="0" fontId="3" fillId="2" borderId="0" xfId="661" applyFont="1" applyFill="1" applyBorder="1" applyAlignment="1">
      <alignment vertical="center"/>
    </xf>
    <xf numFmtId="0" fontId="23" fillId="2" borderId="0" xfId="661" applyFont="1" applyFill="1" applyBorder="1" applyAlignment="1">
      <alignment vertical="center"/>
    </xf>
    <xf numFmtId="0" fontId="21" fillId="0" borderId="1" xfId="661" applyFont="1" applyFill="1" applyBorder="1" applyAlignment="1">
      <alignment horizontal="center" vertical="center" wrapText="1"/>
    </xf>
    <xf numFmtId="0" fontId="1" fillId="0" borderId="1" xfId="13738" applyFont="1" applyFill="1" applyBorder="1" applyAlignment="1">
      <alignment horizontal="center" vertical="center" wrapText="1"/>
    </xf>
    <xf numFmtId="49" fontId="23" fillId="0" borderId="1" xfId="407" applyNumberFormat="1" applyFont="1" applyFill="1" applyBorder="1" applyAlignment="1">
      <alignment vertical="center"/>
    </xf>
    <xf numFmtId="195" fontId="23" fillId="0" borderId="1" xfId="661" applyNumberFormat="1" applyFont="1" applyFill="1" applyBorder="1" applyAlignment="1">
      <alignment vertical="center"/>
    </xf>
    <xf numFmtId="1" fontId="23" fillId="0" borderId="1" xfId="1000" applyNumberFormat="1" applyFont="1" applyFill="1" applyBorder="1" applyAlignment="1">
      <alignment vertical="center"/>
    </xf>
    <xf numFmtId="177" fontId="23" fillId="0" borderId="1" xfId="661" applyNumberFormat="1" applyFont="1" applyFill="1" applyBorder="1" applyAlignment="1">
      <alignment vertical="center"/>
    </xf>
    <xf numFmtId="177" fontId="23" fillId="0" borderId="1" xfId="661" applyNumberFormat="1" applyFont="1" applyFill="1" applyBorder="1" applyAlignment="1">
      <alignment horizontal="center" vertical="center"/>
    </xf>
    <xf numFmtId="0" fontId="22" fillId="0" borderId="1" xfId="661" applyFont="1" applyFill="1" applyBorder="1" applyAlignment="1">
      <alignment horizontal="center" vertical="center"/>
    </xf>
    <xf numFmtId="195" fontId="22" fillId="0" borderId="1" xfId="13738" applyNumberFormat="1" applyFont="1" applyFill="1" applyBorder="1" applyAlignment="1">
      <alignment vertical="center"/>
    </xf>
    <xf numFmtId="177" fontId="22" fillId="0" borderId="1" xfId="661" applyNumberFormat="1" applyFont="1" applyFill="1" applyBorder="1" applyAlignment="1">
      <alignment vertical="center"/>
    </xf>
    <xf numFmtId="0" fontId="1" fillId="3" borderId="1" xfId="13738" applyFont="1" applyFill="1" applyBorder="1" applyAlignment="1">
      <alignment horizontal="center" vertical="center" wrapText="1"/>
    </xf>
    <xf numFmtId="0" fontId="23" fillId="0" borderId="1" xfId="661" applyFont="1" applyFill="1" applyBorder="1" applyAlignment="1">
      <alignment vertical="center"/>
    </xf>
    <xf numFmtId="195" fontId="23" fillId="2" borderId="1" xfId="661" applyNumberFormat="1" applyFont="1" applyFill="1" applyBorder="1" applyAlignment="1">
      <alignment vertical="center"/>
    </xf>
    <xf numFmtId="1" fontId="23" fillId="2" borderId="1" xfId="14" applyNumberFormat="1" applyFont="1" applyFill="1" applyBorder="1" applyAlignment="1" applyProtection="1">
      <alignment vertical="center"/>
    </xf>
    <xf numFmtId="177" fontId="23" fillId="2" borderId="1" xfId="661" applyNumberFormat="1" applyFont="1" applyFill="1" applyBorder="1" applyAlignment="1">
      <alignment vertical="center"/>
    </xf>
    <xf numFmtId="0" fontId="3" fillId="0" borderId="1" xfId="13738" applyFont="1" applyFill="1" applyBorder="1" applyAlignment="1">
      <alignment horizontal="center" vertical="center"/>
    </xf>
    <xf numFmtId="0" fontId="3" fillId="0" borderId="1" xfId="13738" applyFont="1" applyFill="1" applyBorder="1" applyAlignment="1">
      <alignment vertical="center"/>
    </xf>
    <xf numFmtId="195" fontId="22" fillId="2" borderId="1" xfId="661" applyNumberFormat="1" applyFont="1" applyFill="1" applyBorder="1" applyAlignment="1">
      <alignment vertical="center"/>
    </xf>
    <xf numFmtId="177" fontId="22" fillId="2" borderId="1" xfId="661" applyNumberFormat="1" applyFont="1" applyFill="1" applyBorder="1" applyAlignment="1">
      <alignment vertical="center"/>
    </xf>
    <xf numFmtId="195" fontId="5" fillId="0" borderId="1" xfId="13738" applyNumberFormat="1" applyFont="1" applyFill="1" applyBorder="1" applyAlignment="1">
      <alignment vertical="center"/>
    </xf>
    <xf numFmtId="0" fontId="37" fillId="0" borderId="1" xfId="6323" applyFont="1" applyBorder="1" applyAlignment="1">
      <alignment horizontal="center" vertical="center"/>
    </xf>
    <xf numFmtId="0" fontId="38" fillId="0" borderId="1" xfId="6323" applyFont="1" applyBorder="1">
      <alignment vertical="center"/>
    </xf>
    <xf numFmtId="195" fontId="38" fillId="0" borderId="1" xfId="6323" applyNumberFormat="1" applyFont="1" applyBorder="1">
      <alignment vertical="center"/>
    </xf>
    <xf numFmtId="0" fontId="3" fillId="0" borderId="0" xfId="6390" applyAlignment="1">
      <alignment vertical="center" textRotation="180"/>
    </xf>
    <xf numFmtId="0" fontId="39" fillId="0" borderId="1" xfId="6323" applyFont="1" applyBorder="1" applyAlignment="1">
      <alignment horizontal="center" vertical="center"/>
    </xf>
    <xf numFmtId="195" fontId="39" fillId="0" borderId="1" xfId="6323" applyNumberFormat="1" applyFont="1" applyBorder="1">
      <alignment vertical="center"/>
    </xf>
    <xf numFmtId="0" fontId="31" fillId="0" borderId="1" xfId="6390" applyFont="1" applyBorder="1" applyAlignment="1">
      <alignment horizontal="center" vertical="center" wrapText="1"/>
    </xf>
    <xf numFmtId="195" fontId="14" fillId="0" borderId="1" xfId="6390" applyNumberFormat="1" applyFont="1" applyBorder="1">
      <alignment vertical="center"/>
    </xf>
    <xf numFmtId="195" fontId="13" fillId="0" borderId="1" xfId="6390" applyNumberFormat="1" applyFont="1" applyBorder="1">
      <alignment vertical="center"/>
    </xf>
    <xf numFmtId="0" fontId="26" fillId="0" borderId="1" xfId="6323" applyFont="1" applyBorder="1" applyAlignment="1">
      <alignment horizontal="center" vertical="center"/>
    </xf>
    <xf numFmtId="0" fontId="36" fillId="0" borderId="1" xfId="6323" applyFont="1" applyBorder="1">
      <alignment vertical="center"/>
    </xf>
    <xf numFmtId="195" fontId="36" fillId="0" borderId="1" xfId="6323" applyNumberFormat="1" applyFont="1" applyBorder="1">
      <alignment vertical="center"/>
    </xf>
    <xf numFmtId="0" fontId="3" fillId="0" borderId="0" xfId="6390" applyAlignment="1"/>
    <xf numFmtId="0" fontId="12" fillId="0" borderId="0" xfId="6323" applyBorder="1">
      <alignment vertical="center"/>
    </xf>
    <xf numFmtId="0" fontId="23" fillId="0" borderId="0" xfId="6323" applyFont="1" applyBorder="1">
      <alignment vertical="center"/>
    </xf>
    <xf numFmtId="0" fontId="12" fillId="0" borderId="0" xfId="6323" applyBorder="1" applyAlignment="1">
      <alignment horizontal="right" vertical="center"/>
    </xf>
    <xf numFmtId="0" fontId="23" fillId="0" borderId="0" xfId="6323" applyFont="1" applyBorder="1" applyAlignment="1">
      <alignment horizontal="right" vertical="center"/>
    </xf>
    <xf numFmtId="0" fontId="25" fillId="0" borderId="1" xfId="6323" applyFont="1" applyBorder="1" applyAlignment="1">
      <alignment horizontal="center" vertical="center"/>
    </xf>
    <xf numFmtId="0" fontId="25" fillId="0" borderId="1" xfId="6390" applyFont="1" applyBorder="1" applyAlignment="1">
      <alignment horizontal="center" vertical="center" wrapText="1"/>
    </xf>
    <xf numFmtId="0" fontId="2" fillId="0" borderId="1" xfId="6323" applyFont="1" applyBorder="1">
      <alignment vertical="center"/>
    </xf>
    <xf numFmtId="195" fontId="2" fillId="0" borderId="1" xfId="6323" applyNumberFormat="1" applyFont="1" applyBorder="1">
      <alignment vertical="center"/>
    </xf>
    <xf numFmtId="177" fontId="2" fillId="0" borderId="1" xfId="6323" applyNumberFormat="1" applyFont="1" applyBorder="1">
      <alignment vertical="center"/>
    </xf>
    <xf numFmtId="177" fontId="36" fillId="0" borderId="1" xfId="6323" applyNumberFormat="1" applyFont="1" applyBorder="1">
      <alignment vertical="center"/>
    </xf>
    <xf numFmtId="3" fontId="40" fillId="0" borderId="1" xfId="4765" applyNumberFormat="1" applyFont="1" applyBorder="1" applyAlignment="1">
      <alignment vertical="center"/>
    </xf>
    <xf numFmtId="177" fontId="36" fillId="0" borderId="1" xfId="6323" applyNumberFormat="1" applyFont="1" applyBorder="1" applyAlignment="1">
      <alignment horizontal="center" vertical="center"/>
    </xf>
    <xf numFmtId="177" fontId="2" fillId="0" borderId="1" xfId="7447" applyNumberFormat="1" applyFont="1" applyBorder="1" applyAlignment="1" applyProtection="1">
      <alignment horizontal="left" vertical="center"/>
      <protection locked="0"/>
    </xf>
    <xf numFmtId="177" fontId="2" fillId="0" borderId="1" xfId="7447" applyNumberFormat="1" applyFont="1" applyBorder="1" applyAlignment="1" applyProtection="1">
      <alignment horizontal="left" vertical="center" wrapText="1"/>
      <protection locked="0"/>
    </xf>
    <xf numFmtId="3" fontId="40" fillId="0" borderId="1" xfId="4765" applyNumberFormat="1" applyFont="1" applyBorder="1" applyAlignment="1">
      <alignment vertical="center" wrapText="1"/>
    </xf>
    <xf numFmtId="1" fontId="2" fillId="0" borderId="1" xfId="6323" applyNumberFormat="1" applyFont="1" applyBorder="1">
      <alignment vertical="center"/>
    </xf>
    <xf numFmtId="0" fontId="28" fillId="0" borderId="1" xfId="6323" applyFont="1" applyBorder="1" applyAlignment="1">
      <alignment horizontal="center" vertical="center"/>
    </xf>
    <xf numFmtId="195" fontId="28" fillId="0" borderId="1" xfId="6323" applyNumberFormat="1" applyFont="1" applyBorder="1">
      <alignment vertical="center"/>
    </xf>
    <xf numFmtId="177" fontId="28" fillId="0" borderId="1" xfId="6323" applyNumberFormat="1" applyFont="1" applyBorder="1">
      <alignment vertical="center"/>
    </xf>
    <xf numFmtId="0" fontId="28" fillId="0" borderId="1" xfId="6323" applyFont="1" applyBorder="1">
      <alignment vertical="center"/>
    </xf>
    <xf numFmtId="0" fontId="2" fillId="0" borderId="1" xfId="6323" applyFont="1" applyBorder="1" applyAlignment="1">
      <alignment horizontal="left" vertical="center" indent="2"/>
    </xf>
    <xf numFmtId="0" fontId="12" fillId="0" borderId="0" xfId="6323" applyAlignment="1">
      <alignment horizontal="right" vertical="top"/>
    </xf>
    <xf numFmtId="0" fontId="26" fillId="4" borderId="1" xfId="6323" applyFont="1" applyFill="1" applyBorder="1" applyAlignment="1">
      <alignment horizontal="center" vertical="center"/>
    </xf>
    <xf numFmtId="0" fontId="25" fillId="4" borderId="1" xfId="7196" applyFont="1" applyFill="1" applyBorder="1" applyAlignment="1">
      <alignment horizontal="center" vertical="center" wrapText="1"/>
    </xf>
    <xf numFmtId="0" fontId="25" fillId="4" borderId="1" xfId="6390" applyFont="1" applyFill="1" applyBorder="1" applyAlignment="1">
      <alignment horizontal="center" vertical="center" wrapText="1"/>
    </xf>
    <xf numFmtId="3" fontId="2" fillId="4" borderId="1" xfId="7282" applyNumberFormat="1" applyFont="1" applyFill="1" applyBorder="1" applyAlignment="1">
      <alignment vertical="center"/>
    </xf>
    <xf numFmtId="194" fontId="36" fillId="4" borderId="1" xfId="6323" applyNumberFormat="1" applyFont="1" applyFill="1" applyBorder="1">
      <alignment vertical="center"/>
    </xf>
    <xf numFmtId="179" fontId="36" fillId="4" borderId="1" xfId="6323" applyNumberFormat="1" applyFont="1" applyFill="1" applyBorder="1">
      <alignment vertical="center"/>
    </xf>
    <xf numFmtId="3" fontId="2" fillId="0" borderId="1" xfId="7282" applyNumberFormat="1" applyFont="1" applyBorder="1" applyAlignment="1">
      <alignment vertical="center"/>
    </xf>
    <xf numFmtId="177" fontId="36" fillId="4" borderId="1" xfId="6323" applyNumberFormat="1" applyFont="1" applyFill="1" applyBorder="1">
      <alignment vertical="center"/>
    </xf>
    <xf numFmtId="3" fontId="2" fillId="4" borderId="1" xfId="7282" applyNumberFormat="1" applyFont="1" applyFill="1" applyBorder="1" applyAlignment="1">
      <alignment horizontal="left" vertical="center" indent="1"/>
    </xf>
    <xf numFmtId="3" fontId="2" fillId="0" borderId="1" xfId="7282" applyNumberFormat="1" applyFont="1" applyBorder="1" applyAlignment="1">
      <alignment horizontal="left" vertical="center" indent="1"/>
    </xf>
    <xf numFmtId="0" fontId="34" fillId="4" borderId="1" xfId="6323" applyFont="1" applyFill="1" applyBorder="1" applyAlignment="1">
      <alignment horizontal="center" vertical="center"/>
    </xf>
    <xf numFmtId="195" fontId="34" fillId="4" borderId="1" xfId="6323" applyNumberFormat="1" applyFont="1" applyFill="1" applyBorder="1">
      <alignment vertical="center"/>
    </xf>
    <xf numFmtId="177" fontId="34" fillId="4" borderId="1" xfId="6323" applyNumberFormat="1" applyFont="1" applyFill="1" applyBorder="1">
      <alignment vertical="center"/>
    </xf>
    <xf numFmtId="0" fontId="34" fillId="4" borderId="1" xfId="6323" applyFont="1" applyFill="1" applyBorder="1">
      <alignment vertical="center"/>
    </xf>
    <xf numFmtId="0" fontId="36" fillId="4" borderId="1" xfId="6323" applyFont="1" applyFill="1" applyBorder="1" applyAlignment="1">
      <alignment horizontal="left" vertical="center"/>
    </xf>
    <xf numFmtId="0" fontId="36" fillId="0" borderId="1" xfId="6323" applyFont="1" applyBorder="1" applyAlignment="1">
      <alignment horizontal="left" vertical="center"/>
    </xf>
    <xf numFmtId="0" fontId="36" fillId="4" borderId="1" xfId="6323" applyFont="1" applyFill="1" applyBorder="1">
      <alignment vertical="center"/>
    </xf>
    <xf numFmtId="0" fontId="36" fillId="4" borderId="11" xfId="6323" applyFont="1" applyFill="1" applyBorder="1">
      <alignment vertical="center"/>
    </xf>
    <xf numFmtId="0" fontId="36" fillId="0" borderId="11" xfId="6323" applyFont="1" applyBorder="1">
      <alignment vertical="center"/>
    </xf>
    <xf numFmtId="0" fontId="25" fillId="0" borderId="1" xfId="7196" applyFont="1" applyBorder="1" applyAlignment="1">
      <alignment horizontal="center" vertical="center" wrapText="1"/>
    </xf>
    <xf numFmtId="194" fontId="36" fillId="0" borderId="1" xfId="6323" applyNumberFormat="1" applyFont="1" applyBorder="1">
      <alignment vertical="center"/>
    </xf>
    <xf numFmtId="179" fontId="36" fillId="0" borderId="1" xfId="6323" applyNumberFormat="1" applyFont="1" applyBorder="1">
      <alignment vertical="center"/>
    </xf>
    <xf numFmtId="0" fontId="26" fillId="2" borderId="1" xfId="6323" applyFont="1" applyFill="1" applyBorder="1" applyAlignment="1">
      <alignment horizontal="center" vertical="center"/>
    </xf>
    <xf numFmtId="0" fontId="25" fillId="2" borderId="1" xfId="7196" applyFont="1" applyFill="1" applyBorder="1" applyAlignment="1">
      <alignment horizontal="center" vertical="center" wrapText="1"/>
    </xf>
    <xf numFmtId="3" fontId="2" fillId="2" borderId="1" xfId="7282" applyNumberFormat="1" applyFont="1" applyFill="1" applyBorder="1" applyAlignment="1">
      <alignment vertical="center"/>
    </xf>
    <xf numFmtId="195" fontId="36" fillId="2" borderId="1" xfId="6323" applyNumberFormat="1" applyFont="1" applyFill="1" applyBorder="1">
      <alignment vertical="center"/>
    </xf>
    <xf numFmtId="195" fontId="34" fillId="2" borderId="1" xfId="6323" applyNumberFormat="1" applyFont="1" applyFill="1" applyBorder="1">
      <alignment vertical="center"/>
    </xf>
    <xf numFmtId="0" fontId="34" fillId="2" borderId="1" xfId="6323" applyFont="1" applyFill="1" applyBorder="1">
      <alignment vertical="center"/>
    </xf>
    <xf numFmtId="194" fontId="34" fillId="0" borderId="1" xfId="6323" applyNumberFormat="1" applyFont="1" applyBorder="1">
      <alignment vertical="center"/>
    </xf>
    <xf numFmtId="195" fontId="34" fillId="0" borderId="1" xfId="6323" applyNumberFormat="1" applyFont="1" applyFill="1" applyBorder="1">
      <alignment vertical="center"/>
    </xf>
    <xf numFmtId="0" fontId="36" fillId="2" borderId="1" xfId="6323" applyFont="1" applyFill="1" applyBorder="1" applyAlignment="1">
      <alignment horizontal="left" vertical="center"/>
    </xf>
    <xf numFmtId="0" fontId="36" fillId="2" borderId="1" xfId="6323" applyFont="1" applyFill="1" applyBorder="1">
      <alignment vertical="center"/>
    </xf>
    <xf numFmtId="0" fontId="3" fillId="0" borderId="0" xfId="13738" applyFont="1" applyFill="1" applyBorder="1" applyAlignment="1">
      <alignment vertical="center"/>
    </xf>
    <xf numFmtId="0" fontId="12" fillId="0" borderId="0" xfId="661" applyFont="1" applyFill="1" applyBorder="1" applyAlignment="1">
      <alignment vertical="center"/>
    </xf>
    <xf numFmtId="0" fontId="23" fillId="0" borderId="0" xfId="661" applyFont="1" applyFill="1" applyBorder="1" applyAlignment="1">
      <alignment vertical="center"/>
    </xf>
    <xf numFmtId="0" fontId="26" fillId="0" borderId="1" xfId="661" applyFont="1" applyFill="1" applyBorder="1" applyAlignment="1">
      <alignment horizontal="center" vertical="center" wrapText="1"/>
    </xf>
    <xf numFmtId="195" fontId="23" fillId="0" borderId="1" xfId="2544" applyNumberFormat="1" applyFont="1" applyFill="1" applyBorder="1" applyAlignment="1">
      <alignment horizontal="right" vertical="center" wrapText="1"/>
    </xf>
    <xf numFmtId="199" fontId="23" fillId="0" borderId="1" xfId="661" applyNumberFormat="1" applyFont="1" applyFill="1" applyBorder="1" applyAlignment="1">
      <alignment horizontal="right" vertical="center"/>
    </xf>
    <xf numFmtId="199" fontId="23" fillId="0" borderId="1" xfId="661" applyNumberFormat="1" applyFont="1" applyFill="1" applyBorder="1" applyAlignment="1">
      <alignment horizontal="center" vertical="center"/>
    </xf>
    <xf numFmtId="195" fontId="23" fillId="3" borderId="1" xfId="2544" applyNumberFormat="1" applyFont="1" applyFill="1" applyBorder="1" applyAlignment="1">
      <alignment horizontal="right" vertical="center" wrapText="1"/>
    </xf>
    <xf numFmtId="195" fontId="22" fillId="0" borderId="1" xfId="7196" applyNumberFormat="1" applyFont="1" applyFill="1" applyBorder="1" applyAlignment="1">
      <alignment horizontal="right" vertical="center" wrapText="1"/>
    </xf>
    <xf numFmtId="199" fontId="22" fillId="0" borderId="1" xfId="661" applyNumberFormat="1" applyFont="1" applyFill="1" applyBorder="1" applyAlignment="1">
      <alignment vertical="center"/>
    </xf>
    <xf numFmtId="0" fontId="26" fillId="0" borderId="1" xfId="661" applyFont="1" applyFill="1" applyBorder="1" applyAlignment="1">
      <alignment horizontal="center" vertical="center"/>
    </xf>
    <xf numFmtId="0" fontId="25" fillId="0" borderId="1" xfId="7196" applyFont="1" applyFill="1" applyBorder="1" applyAlignment="1">
      <alignment horizontal="center" vertical="center" wrapText="1"/>
    </xf>
    <xf numFmtId="0" fontId="25" fillId="0" borderId="1" xfId="13738" applyFont="1" applyFill="1" applyBorder="1" applyAlignment="1">
      <alignment horizontal="center" vertical="center" wrapText="1"/>
    </xf>
    <xf numFmtId="0" fontId="22" fillId="0" borderId="1" xfId="661" applyFont="1" applyFill="1" applyBorder="1" applyAlignment="1">
      <alignment horizontal="left" vertical="center"/>
    </xf>
    <xf numFmtId="195" fontId="5" fillId="0" borderId="1" xfId="7196" applyNumberFormat="1" applyFont="1" applyFill="1" applyBorder="1" applyAlignment="1">
      <alignment vertical="center" wrapText="1"/>
    </xf>
    <xf numFmtId="0" fontId="5" fillId="0" borderId="1" xfId="13738" applyFont="1" applyFill="1" applyBorder="1" applyAlignment="1">
      <alignment vertical="center" wrapText="1"/>
    </xf>
    <xf numFmtId="0" fontId="23" fillId="0" borderId="1" xfId="661" applyFont="1" applyFill="1" applyBorder="1" applyAlignment="1">
      <alignment horizontal="left" vertical="center"/>
    </xf>
    <xf numFmtId="0" fontId="3" fillId="3" borderId="1" xfId="1897" applyFont="1" applyFill="1" applyBorder="1" applyAlignment="1">
      <alignment vertical="center"/>
    </xf>
    <xf numFmtId="195" fontId="23" fillId="0" borderId="1" xfId="7196" applyNumberFormat="1" applyFont="1" applyFill="1" applyBorder="1" applyAlignment="1">
      <alignment vertical="center" wrapText="1"/>
    </xf>
    <xf numFmtId="179" fontId="23" fillId="0" borderId="1" xfId="13738" applyNumberFormat="1" applyFont="1" applyFill="1" applyBorder="1" applyAlignment="1">
      <alignment vertical="center" wrapText="1"/>
    </xf>
    <xf numFmtId="179" fontId="23" fillId="0" borderId="1" xfId="13738" applyNumberFormat="1" applyFont="1" applyFill="1" applyBorder="1" applyAlignment="1">
      <alignment horizontal="center" vertical="center" wrapText="1"/>
    </xf>
    <xf numFmtId="0" fontId="3" fillId="0" borderId="1" xfId="1897" applyFont="1" applyFill="1" applyBorder="1" applyAlignment="1">
      <alignment vertical="center"/>
    </xf>
    <xf numFmtId="195" fontId="23" fillId="3" borderId="1" xfId="7196" applyNumberFormat="1" applyFont="1" applyFill="1" applyBorder="1" applyAlignment="1">
      <alignment vertical="center" wrapText="1"/>
    </xf>
    <xf numFmtId="195" fontId="22" fillId="0" borderId="1" xfId="7196" applyNumberFormat="1" applyFont="1" applyFill="1" applyBorder="1" applyAlignment="1">
      <alignment vertical="center" wrapText="1"/>
    </xf>
    <xf numFmtId="179" fontId="22" fillId="0" borderId="1" xfId="13738" applyNumberFormat="1" applyFont="1" applyFill="1" applyBorder="1" applyAlignment="1">
      <alignment vertical="center" wrapText="1"/>
    </xf>
    <xf numFmtId="0" fontId="22" fillId="0" borderId="1" xfId="661" applyFont="1" applyFill="1" applyBorder="1" applyAlignment="1">
      <alignment vertical="center"/>
    </xf>
    <xf numFmtId="0" fontId="10" fillId="0" borderId="0" xfId="0" applyFont="1" applyFill="1" applyAlignment="1">
      <alignment vertical="center"/>
    </xf>
    <xf numFmtId="0" fontId="5" fillId="0" borderId="0" xfId="0" applyFont="1" applyFill="1" applyAlignment="1">
      <alignment vertical="center"/>
    </xf>
    <xf numFmtId="0" fontId="0" fillId="0" borderId="0" xfId="0" applyFont="1" applyFill="1" applyBorder="1" applyAlignment="1">
      <alignment vertical="center"/>
    </xf>
    <xf numFmtId="0" fontId="20" fillId="0" borderId="1" xfId="7191" applyFont="1" applyFill="1" applyBorder="1" applyAlignment="1">
      <alignment horizontal="center" vertical="center"/>
    </xf>
    <xf numFmtId="0" fontId="20" fillId="0" borderId="1" xfId="7196" applyFont="1" applyFill="1" applyBorder="1" applyAlignment="1">
      <alignment horizontal="center" vertical="center" wrapText="1"/>
    </xf>
    <xf numFmtId="0" fontId="20" fillId="0" borderId="1" xfId="0" applyFont="1" applyFill="1" applyBorder="1" applyAlignment="1">
      <alignment horizontal="center" vertical="center" wrapText="1"/>
    </xf>
    <xf numFmtId="0" fontId="27" fillId="0" borderId="1" xfId="7195" applyFont="1" applyFill="1" applyBorder="1" applyAlignment="1">
      <alignment horizontal="center" vertical="center"/>
    </xf>
    <xf numFmtId="194" fontId="27" fillId="0" borderId="1" xfId="7195" applyNumberFormat="1" applyFont="1" applyFill="1" applyBorder="1" applyAlignment="1">
      <alignment vertical="center"/>
    </xf>
    <xf numFmtId="199" fontId="27" fillId="0" borderId="1" xfId="7195" applyNumberFormat="1" applyFont="1" applyFill="1" applyBorder="1" applyAlignment="1">
      <alignment vertical="center"/>
    </xf>
    <xf numFmtId="194" fontId="5" fillId="0" borderId="0" xfId="0" applyNumberFormat="1" applyFont="1" applyFill="1" applyAlignment="1">
      <alignment vertical="center"/>
    </xf>
    <xf numFmtId="0" fontId="11" fillId="0" borderId="1" xfId="7195" applyFont="1" applyFill="1" applyBorder="1" applyAlignment="1">
      <alignment vertical="center"/>
    </xf>
    <xf numFmtId="194" fontId="11" fillId="0" borderId="1" xfId="7195" applyNumberFormat="1" applyFont="1" applyFill="1" applyBorder="1" applyAlignment="1">
      <alignment vertical="center"/>
    </xf>
    <xf numFmtId="199" fontId="11" fillId="0" borderId="1" xfId="7195" applyNumberFormat="1" applyFont="1" applyFill="1" applyBorder="1" applyAlignment="1">
      <alignment vertical="center"/>
    </xf>
    <xf numFmtId="0" fontId="11" fillId="0" borderId="1" xfId="7195" applyFont="1" applyFill="1" applyBorder="1" applyAlignment="1">
      <alignment horizontal="left" vertical="center" wrapText="1"/>
    </xf>
    <xf numFmtId="0" fontId="3" fillId="0" borderId="0" xfId="6972" applyAlignment="1">
      <alignment horizontal="center" vertical="center"/>
    </xf>
    <xf numFmtId="0" fontId="4" fillId="0" borderId="0" xfId="6972" applyFont="1" applyAlignment="1">
      <alignment horizontal="right" vertical="center"/>
    </xf>
    <xf numFmtId="0" fontId="25" fillId="0" borderId="1" xfId="6972" applyFont="1" applyBorder="1" applyAlignment="1">
      <alignment horizontal="center" vertical="center"/>
    </xf>
    <xf numFmtId="0" fontId="3" fillId="0" borderId="1" xfId="6972" applyFont="1" applyBorder="1" applyAlignment="1">
      <alignment horizontal="left" vertical="center"/>
    </xf>
    <xf numFmtId="195" fontId="3" fillId="0" borderId="1" xfId="6972" applyNumberFormat="1" applyFont="1" applyBorder="1">
      <alignment vertical="center"/>
    </xf>
    <xf numFmtId="0" fontId="5" fillId="0" borderId="1" xfId="6972" applyFont="1" applyBorder="1" applyAlignment="1">
      <alignment horizontal="center" vertical="center"/>
    </xf>
    <xf numFmtId="195" fontId="5" fillId="0" borderId="1" xfId="6972" applyNumberFormat="1" applyFont="1" applyBorder="1">
      <alignment vertical="center"/>
    </xf>
    <xf numFmtId="0" fontId="3" fillId="6" borderId="0" xfId="6390" applyFill="1">
      <alignment vertical="center"/>
    </xf>
    <xf numFmtId="0" fontId="0" fillId="0" borderId="0" xfId="7330" applyFont="1" applyAlignment="1">
      <alignment horizontal="center" vertical="center"/>
    </xf>
    <xf numFmtId="0" fontId="20" fillId="0" borderId="1" xfId="7330" applyFont="1" applyBorder="1" applyAlignment="1">
      <alignment horizontal="center" vertical="center" wrapText="1"/>
    </xf>
    <xf numFmtId="0" fontId="19" fillId="0" borderId="1" xfId="6323" applyFont="1" applyBorder="1" applyAlignment="1">
      <alignment horizontal="center" vertical="center"/>
    </xf>
    <xf numFmtId="0" fontId="27" fillId="0" borderId="1" xfId="7330" applyFont="1" applyBorder="1">
      <alignment vertical="center"/>
    </xf>
    <xf numFmtId="195" fontId="1" fillId="0" borderId="1" xfId="6972" applyNumberFormat="1" applyFont="1" applyBorder="1">
      <alignment vertical="center"/>
    </xf>
    <xf numFmtId="0" fontId="11" fillId="0" borderId="1" xfId="7330" applyFont="1" applyBorder="1" applyAlignment="1">
      <alignment horizontal="left" vertical="center" indent="1"/>
    </xf>
    <xf numFmtId="195" fontId="4" fillId="0" borderId="1" xfId="6972" applyNumberFormat="1" applyFont="1" applyBorder="1">
      <alignment vertical="center"/>
    </xf>
    <xf numFmtId="0" fontId="11" fillId="2" borderId="1" xfId="7330" applyFont="1" applyFill="1" applyBorder="1" applyAlignment="1">
      <alignment horizontal="left" vertical="center" indent="1"/>
    </xf>
    <xf numFmtId="195" fontId="4" fillId="2" borderId="1" xfId="6972" applyNumberFormat="1" applyFont="1" applyFill="1" applyBorder="1">
      <alignment vertical="center"/>
    </xf>
    <xf numFmtId="0" fontId="27" fillId="0" borderId="1" xfId="7330" applyFont="1" applyBorder="1" applyAlignment="1">
      <alignment horizontal="center" vertical="center"/>
    </xf>
    <xf numFmtId="0" fontId="43" fillId="0" borderId="0" xfId="6458" applyFont="1">
      <alignment vertical="center"/>
    </xf>
    <xf numFmtId="0" fontId="33" fillId="0" borderId="0" xfId="6458" applyFont="1">
      <alignment vertical="center"/>
    </xf>
    <xf numFmtId="0" fontId="44" fillId="0" borderId="0" xfId="6458">
      <alignment vertical="center"/>
    </xf>
    <xf numFmtId="0" fontId="44" fillId="0" borderId="0" xfId="6458" applyAlignment="1">
      <alignment horizontal="left" vertical="center" wrapText="1"/>
    </xf>
    <xf numFmtId="0" fontId="12" fillId="0" borderId="0" xfId="6458" applyFont="1" applyAlignment="1">
      <alignment horizontal="right" vertical="center"/>
    </xf>
    <xf numFmtId="0" fontId="19" fillId="0" borderId="1" xfId="6458" applyFont="1" applyBorder="1" applyAlignment="1">
      <alignment horizontal="center" vertical="center" wrapText="1"/>
    </xf>
    <xf numFmtId="0" fontId="20" fillId="0" borderId="1" xfId="7196" applyFont="1" applyBorder="1" applyAlignment="1">
      <alignment horizontal="center" vertical="center" wrapText="1"/>
    </xf>
    <xf numFmtId="0" fontId="20" fillId="0" borderId="1" xfId="6390" applyFont="1" applyBorder="1" applyAlignment="1">
      <alignment horizontal="center" vertical="center" wrapText="1"/>
    </xf>
    <xf numFmtId="0" fontId="29" fillId="0" borderId="1" xfId="6458" applyFont="1" applyBorder="1" applyAlignment="1">
      <alignment horizontal="center" vertical="center" wrapText="1"/>
    </xf>
    <xf numFmtId="177" fontId="1" fillId="0" borderId="1" xfId="6972" applyNumberFormat="1" applyFont="1" applyBorder="1">
      <alignment vertical="center"/>
    </xf>
    <xf numFmtId="49" fontId="27" fillId="0" borderId="1" xfId="7377" applyNumberFormat="1" applyFont="1" applyBorder="1" applyAlignment="1">
      <alignment horizontal="left" vertical="center" wrapText="1"/>
    </xf>
    <xf numFmtId="49" fontId="11" fillId="0" borderId="1" xfId="7377" applyNumberFormat="1" applyFont="1" applyBorder="1" applyAlignment="1">
      <alignment horizontal="left" vertical="center" wrapText="1" indent="1"/>
    </xf>
    <xf numFmtId="177" fontId="4" fillId="0" borderId="1" xfId="6972" applyNumberFormat="1" applyFont="1" applyBorder="1">
      <alignment vertical="center"/>
    </xf>
    <xf numFmtId="0" fontId="43" fillId="0" borderId="0" xfId="6466" applyFont="1">
      <alignment vertical="center"/>
    </xf>
    <xf numFmtId="0" fontId="44" fillId="0" borderId="0" xfId="6466">
      <alignment vertical="center"/>
    </xf>
    <xf numFmtId="0" fontId="4" fillId="0" borderId="0" xfId="6390" applyFont="1" applyAlignment="1">
      <alignment horizontal="right" vertical="center"/>
    </xf>
    <xf numFmtId="0" fontId="19" fillId="0" borderId="1" xfId="6466" applyFont="1" applyBorder="1" applyAlignment="1">
      <alignment horizontal="center" vertical="center"/>
    </xf>
    <xf numFmtId="0" fontId="29" fillId="0" borderId="1" xfId="6466" applyFont="1" applyBorder="1" applyAlignment="1">
      <alignment horizontal="center" vertical="center"/>
    </xf>
    <xf numFmtId="0" fontId="7" fillId="0" borderId="1" xfId="6343" applyFont="1" applyBorder="1" applyAlignment="1">
      <alignment horizontal="left" vertical="center"/>
    </xf>
    <xf numFmtId="0" fontId="21" fillId="0" borderId="0" xfId="0" applyFont="1" applyFill="1" applyAlignment="1">
      <alignment vertical="center"/>
    </xf>
    <xf numFmtId="0" fontId="12" fillId="0" borderId="0" xfId="0" applyFont="1" applyFill="1" applyAlignment="1">
      <alignment vertical="center"/>
    </xf>
    <xf numFmtId="0" fontId="6" fillId="0" borderId="22" xfId="0" applyFont="1" applyFill="1" applyBorder="1" applyAlignment="1">
      <alignment vertical="center" wrapText="1"/>
    </xf>
    <xf numFmtId="0" fontId="4" fillId="0" borderId="22" xfId="0" applyFont="1" applyFill="1" applyBorder="1" applyAlignment="1">
      <alignment horizontal="right" vertical="center" wrapText="1"/>
    </xf>
    <xf numFmtId="0" fontId="20" fillId="0" borderId="15" xfId="0" applyFont="1" applyFill="1" applyBorder="1" applyAlignment="1">
      <alignment horizontal="center" vertical="center" wrapText="1"/>
    </xf>
    <xf numFmtId="0" fontId="1" fillId="0" borderId="15" xfId="0" applyFont="1" applyFill="1" applyBorder="1" applyAlignment="1">
      <alignment horizontal="center" vertical="center" wrapText="1"/>
    </xf>
    <xf numFmtId="195" fontId="1" fillId="0" borderId="15" xfId="0" applyNumberFormat="1" applyFont="1" applyFill="1" applyBorder="1" applyAlignment="1">
      <alignment horizontal="right" vertical="center" wrapText="1"/>
    </xf>
    <xf numFmtId="195" fontId="1" fillId="0" borderId="15" xfId="0" applyNumberFormat="1" applyFont="1" applyFill="1" applyBorder="1" applyAlignment="1">
      <alignment vertical="center" wrapText="1"/>
    </xf>
    <xf numFmtId="0" fontId="1" fillId="0" borderId="15" xfId="0" applyFont="1" applyFill="1" applyBorder="1" applyAlignment="1">
      <alignment vertical="center" wrapText="1"/>
    </xf>
    <xf numFmtId="0" fontId="4" fillId="0" borderId="15" xfId="0" applyFont="1" applyFill="1" applyBorder="1" applyAlignment="1">
      <alignment horizontal="left" vertical="center" wrapText="1" indent="1"/>
    </xf>
    <xf numFmtId="195" fontId="4" fillId="0" borderId="15" xfId="0" applyNumberFormat="1" applyFont="1" applyFill="1" applyBorder="1" applyAlignment="1">
      <alignment horizontal="right" vertical="center" wrapText="1"/>
    </xf>
    <xf numFmtId="195" fontId="4" fillId="0" borderId="15" xfId="0" applyNumberFormat="1" applyFont="1" applyFill="1" applyBorder="1" applyAlignment="1">
      <alignment vertical="center" wrapText="1"/>
    </xf>
    <xf numFmtId="0" fontId="4" fillId="0" borderId="15" xfId="0" applyFont="1" applyFill="1" applyBorder="1" applyAlignment="1">
      <alignment vertical="center" wrapText="1"/>
    </xf>
    <xf numFmtId="0" fontId="4" fillId="0" borderId="15" xfId="0" applyFont="1" applyFill="1" applyBorder="1" applyAlignment="1">
      <alignment horizontal="left" vertical="center" wrapText="1" indent="2"/>
    </xf>
    <xf numFmtId="0" fontId="0" fillId="0" borderId="0" xfId="7196" applyFont="1"/>
    <xf numFmtId="0" fontId="3" fillId="0" borderId="0" xfId="7196"/>
    <xf numFmtId="0" fontId="25" fillId="0" borderId="0" xfId="7196" applyFont="1" applyAlignment="1">
      <alignment vertical="center"/>
    </xf>
    <xf numFmtId="0" fontId="49" fillId="0" borderId="0" xfId="6390" applyFont="1" applyAlignment="1">
      <alignment horizontal="right" vertical="center"/>
    </xf>
    <xf numFmtId="0" fontId="20" fillId="4" borderId="16" xfId="7196" applyFont="1" applyFill="1" applyBorder="1" applyAlignment="1">
      <alignment horizontal="center" vertical="center" wrapText="1"/>
    </xf>
    <xf numFmtId="0" fontId="20" fillId="4" borderId="1" xfId="7196" applyFont="1" applyFill="1" applyBorder="1" applyAlignment="1">
      <alignment horizontal="center" vertical="center" wrapText="1"/>
    </xf>
    <xf numFmtId="0" fontId="20" fillId="4" borderId="1" xfId="6390" applyFont="1" applyFill="1" applyBorder="1" applyAlignment="1">
      <alignment horizontal="center" vertical="center" wrapText="1"/>
    </xf>
    <xf numFmtId="0" fontId="29" fillId="4" borderId="16" xfId="6323" applyFont="1" applyFill="1" applyBorder="1">
      <alignment vertical="center"/>
    </xf>
    <xf numFmtId="195" fontId="1" fillId="4" borderId="1" xfId="6972" applyNumberFormat="1" applyFont="1" applyFill="1" applyBorder="1">
      <alignment vertical="center"/>
    </xf>
    <xf numFmtId="0" fontId="7" fillId="4" borderId="16" xfId="6323" applyFont="1" applyFill="1" applyBorder="1">
      <alignment vertical="center"/>
    </xf>
    <xf numFmtId="195" fontId="4" fillId="4" borderId="1" xfId="6972" applyNumberFormat="1" applyFont="1" applyFill="1" applyBorder="1">
      <alignment vertical="center"/>
    </xf>
    <xf numFmtId="0" fontId="3" fillId="4" borderId="0" xfId="6390" applyFill="1">
      <alignment vertical="center"/>
    </xf>
    <xf numFmtId="195" fontId="4" fillId="4" borderId="1" xfId="7450" applyNumberFormat="1" applyFont="1" applyFill="1" applyBorder="1">
      <alignment vertical="center"/>
    </xf>
    <xf numFmtId="0" fontId="3" fillId="4" borderId="1" xfId="6390" applyFill="1" applyBorder="1">
      <alignment vertical="center"/>
    </xf>
    <xf numFmtId="195" fontId="45" fillId="4" borderId="1" xfId="6972" applyNumberFormat="1" applyFont="1" applyFill="1" applyBorder="1">
      <alignment vertical="center"/>
    </xf>
    <xf numFmtId="0" fontId="27" fillId="4" borderId="16" xfId="7196" applyFont="1" applyFill="1" applyBorder="1" applyAlignment="1">
      <alignment horizontal="center" vertical="center"/>
    </xf>
    <xf numFmtId="1" fontId="27" fillId="4" borderId="16" xfId="7196" applyNumberFormat="1" applyFont="1" applyFill="1" applyBorder="1" applyAlignment="1" applyProtection="1">
      <alignment vertical="center"/>
      <protection locked="0"/>
    </xf>
    <xf numFmtId="1" fontId="11" fillId="4" borderId="16" xfId="7196" applyNumberFormat="1" applyFont="1" applyFill="1" applyBorder="1" applyAlignment="1" applyProtection="1">
      <alignment horizontal="left" vertical="center"/>
      <protection locked="0"/>
    </xf>
    <xf numFmtId="1" fontId="11" fillId="4" borderId="16" xfId="7196" applyNumberFormat="1" applyFont="1" applyFill="1" applyBorder="1" applyAlignment="1" applyProtection="1">
      <alignment horizontal="left" vertical="center" indent="1"/>
      <protection locked="0"/>
    </xf>
    <xf numFmtId="0" fontId="11" fillId="4" borderId="16" xfId="7196" applyFont="1" applyFill="1" applyBorder="1" applyAlignment="1">
      <alignment horizontal="left" vertical="center"/>
    </xf>
    <xf numFmtId="1" fontId="11" fillId="4" borderId="16" xfId="7196" applyNumberFormat="1" applyFont="1" applyFill="1" applyBorder="1" applyAlignment="1" applyProtection="1">
      <alignment vertical="center"/>
      <protection locked="0"/>
    </xf>
    <xf numFmtId="177" fontId="4" fillId="0" borderId="0" xfId="7447" applyNumberFormat="1" applyFont="1" applyAlignment="1" applyProtection="1">
      <alignment vertical="center" wrapText="1"/>
      <protection locked="0"/>
    </xf>
    <xf numFmtId="0" fontId="20" fillId="0" borderId="16" xfId="7196" applyFont="1" applyBorder="1" applyAlignment="1">
      <alignment horizontal="center" vertical="center" wrapText="1"/>
    </xf>
    <xf numFmtId="0" fontId="29" fillId="0" borderId="16" xfId="6323" applyFont="1" applyBorder="1">
      <alignment vertical="center"/>
    </xf>
    <xf numFmtId="195" fontId="1" fillId="0" borderId="1" xfId="7450" applyNumberFormat="1" applyFont="1" applyBorder="1">
      <alignment vertical="center"/>
    </xf>
    <xf numFmtId="0" fontId="7" fillId="0" borderId="16" xfId="6323" applyFont="1" applyBorder="1">
      <alignment vertical="center"/>
    </xf>
    <xf numFmtId="195" fontId="4" fillId="0" borderId="1" xfId="7450" applyNumberFormat="1" applyFont="1" applyBorder="1">
      <alignment vertical="center"/>
    </xf>
    <xf numFmtId="0" fontId="27" fillId="0" borderId="16" xfId="7196" applyFont="1" applyBorder="1" applyAlignment="1">
      <alignment horizontal="center" vertical="center"/>
    </xf>
    <xf numFmtId="1" fontId="27" fillId="0" borderId="16" xfId="7196" applyNumberFormat="1" applyFont="1" applyBorder="1" applyAlignment="1" applyProtection="1">
      <alignment vertical="center"/>
      <protection locked="0"/>
    </xf>
    <xf numFmtId="1" fontId="11" fillId="0" borderId="16" xfId="7196" applyNumberFormat="1" applyFont="1" applyBorder="1" applyAlignment="1" applyProtection="1">
      <alignment horizontal="left" vertical="center"/>
      <protection locked="0"/>
    </xf>
    <xf numFmtId="1" fontId="11" fillId="0" borderId="16" xfId="7196" applyNumberFormat="1" applyFont="1" applyBorder="1" applyAlignment="1" applyProtection="1">
      <alignment horizontal="left" vertical="center" indent="1"/>
      <protection locked="0"/>
    </xf>
    <xf numFmtId="0" fontId="11" fillId="0" borderId="16" xfId="7196" applyFont="1" applyBorder="1" applyAlignment="1">
      <alignment horizontal="left" vertical="center"/>
    </xf>
    <xf numFmtId="1" fontId="11" fillId="0" borderId="16" xfId="7196" applyNumberFormat="1" applyFont="1" applyBorder="1" applyAlignment="1" applyProtection="1">
      <alignment vertical="center"/>
      <protection locked="0"/>
    </xf>
    <xf numFmtId="0" fontId="20" fillId="2" borderId="1" xfId="7196" applyFont="1" applyFill="1" applyBorder="1" applyAlignment="1">
      <alignment horizontal="center" vertical="center" wrapText="1"/>
    </xf>
    <xf numFmtId="0" fontId="27" fillId="2" borderId="1" xfId="6323" applyFont="1" applyFill="1" applyBorder="1">
      <alignment vertical="center"/>
    </xf>
    <xf numFmtId="195" fontId="1" fillId="2" borderId="1" xfId="6972" applyNumberFormat="1" applyFont="1" applyFill="1" applyBorder="1">
      <alignment vertical="center"/>
    </xf>
    <xf numFmtId="177" fontId="1" fillId="0" borderId="1" xfId="6972" applyNumberFormat="1" applyFont="1" applyBorder="1" applyAlignment="1">
      <alignment horizontal="center" vertical="center"/>
    </xf>
    <xf numFmtId="0" fontId="11" fillId="2" borderId="1" xfId="6323" applyFont="1" applyFill="1" applyBorder="1">
      <alignment vertical="center"/>
    </xf>
    <xf numFmtId="177" fontId="4" fillId="0" borderId="1" xfId="6972" applyNumberFormat="1" applyFont="1" applyBorder="1" applyAlignment="1">
      <alignment horizontal="center" vertical="center"/>
    </xf>
    <xf numFmtId="0" fontId="27" fillId="2" borderId="1" xfId="7196" applyFont="1" applyFill="1" applyBorder="1" applyAlignment="1">
      <alignment horizontal="center" vertical="center"/>
    </xf>
    <xf numFmtId="1" fontId="27" fillId="2" borderId="1" xfId="7196" applyNumberFormat="1" applyFont="1" applyFill="1" applyBorder="1" applyAlignment="1" applyProtection="1">
      <alignment vertical="center"/>
      <protection locked="0"/>
    </xf>
    <xf numFmtId="1" fontId="11" fillId="2" borderId="1" xfId="7196" applyNumberFormat="1" applyFont="1" applyFill="1" applyBorder="1" applyAlignment="1" applyProtection="1">
      <alignment horizontal="left" vertical="center"/>
      <protection locked="0"/>
    </xf>
    <xf numFmtId="0" fontId="11" fillId="2" borderId="1" xfId="7196" applyFont="1" applyFill="1" applyBorder="1" applyAlignment="1">
      <alignment horizontal="left" vertical="center"/>
    </xf>
    <xf numFmtId="1" fontId="11" fillId="2" borderId="1" xfId="7196" applyNumberFormat="1" applyFont="1" applyFill="1" applyBorder="1" applyAlignment="1" applyProtection="1">
      <alignment vertical="center"/>
      <protection locked="0"/>
    </xf>
    <xf numFmtId="0" fontId="41" fillId="0" borderId="0" xfId="6390" applyFont="1">
      <alignment vertical="center"/>
    </xf>
    <xf numFmtId="0" fontId="3" fillId="0" borderId="0" xfId="7196" applyFont="1" applyFill="1" applyBorder="1" applyAlignment="1">
      <alignment vertical="center"/>
    </xf>
    <xf numFmtId="0" fontId="25" fillId="0" borderId="0" xfId="7196" applyFont="1" applyFill="1" applyBorder="1" applyAlignment="1">
      <alignment vertical="center"/>
    </xf>
    <xf numFmtId="3" fontId="23" fillId="0" borderId="1" xfId="3459" applyNumberFormat="1" applyFont="1" applyFill="1" applyBorder="1" applyAlignment="1" applyProtection="1">
      <alignment vertical="center"/>
    </xf>
    <xf numFmtId="195" fontId="23" fillId="3" borderId="1" xfId="995" applyNumberFormat="1" applyFont="1" applyFill="1" applyBorder="1" applyAlignment="1">
      <alignment vertical="center" wrapText="1"/>
    </xf>
    <xf numFmtId="195" fontId="23" fillId="0" borderId="1" xfId="995" applyNumberFormat="1" applyFont="1" applyFill="1" applyBorder="1" applyAlignment="1">
      <alignment vertical="center" wrapText="1"/>
    </xf>
    <xf numFmtId="0" fontId="22" fillId="0" borderId="1" xfId="995" applyFont="1" applyFill="1" applyBorder="1" applyAlignment="1">
      <alignment horizontal="center" vertical="center"/>
    </xf>
    <xf numFmtId="195" fontId="22" fillId="3" borderId="1" xfId="995" applyNumberFormat="1" applyFont="1" applyFill="1" applyBorder="1" applyAlignment="1">
      <alignment vertical="center" wrapText="1"/>
    </xf>
    <xf numFmtId="0" fontId="22" fillId="0" borderId="1" xfId="13738" applyFont="1" applyFill="1" applyBorder="1" applyAlignment="1">
      <alignment vertical="center" wrapText="1"/>
    </xf>
    <xf numFmtId="195" fontId="3" fillId="0" borderId="1" xfId="13738" applyNumberFormat="1" applyFont="1" applyFill="1" applyBorder="1" applyAlignment="1">
      <alignment vertical="center"/>
    </xf>
    <xf numFmtId="0" fontId="3" fillId="2" borderId="0" xfId="6390" applyFill="1">
      <alignment vertical="center"/>
    </xf>
    <xf numFmtId="0" fontId="3" fillId="3" borderId="0" xfId="13738" applyFont="1" applyFill="1" applyBorder="1" applyAlignment="1">
      <alignment vertical="center"/>
    </xf>
    <xf numFmtId="0" fontId="50" fillId="0" borderId="16" xfId="7196" applyFont="1" applyFill="1" applyBorder="1" applyAlignment="1">
      <alignment horizontal="center" vertical="center" wrapText="1"/>
    </xf>
    <xf numFmtId="0" fontId="50" fillId="0" borderId="1" xfId="7196" applyFont="1" applyFill="1" applyBorder="1" applyAlignment="1">
      <alignment horizontal="center" vertical="center" wrapText="1"/>
    </xf>
    <xf numFmtId="0" fontId="50" fillId="3" borderId="1" xfId="13738" applyFont="1" applyFill="1" applyBorder="1" applyAlignment="1">
      <alignment horizontal="center" vertical="center" wrapText="1"/>
    </xf>
    <xf numFmtId="0" fontId="50" fillId="0" borderId="1" xfId="13738" applyFont="1" applyFill="1" applyBorder="1" applyAlignment="1">
      <alignment horizontal="center" vertical="center" wrapText="1"/>
    </xf>
    <xf numFmtId="0" fontId="22" fillId="0" borderId="16" xfId="661" applyFont="1" applyFill="1" applyBorder="1" applyAlignment="1">
      <alignment vertical="center"/>
    </xf>
    <xf numFmtId="195" fontId="5" fillId="3" borderId="1" xfId="7196" applyNumberFormat="1" applyFont="1" applyFill="1" applyBorder="1" applyAlignment="1">
      <alignment vertical="center" wrapText="1"/>
    </xf>
    <xf numFmtId="179" fontId="5" fillId="0" borderId="1" xfId="13738" applyNumberFormat="1" applyFont="1" applyFill="1" applyBorder="1" applyAlignment="1">
      <alignment vertical="center" wrapText="1"/>
    </xf>
    <xf numFmtId="179" fontId="3" fillId="0" borderId="1" xfId="13738" applyNumberFormat="1" applyFont="1" applyFill="1" applyBorder="1" applyAlignment="1">
      <alignment horizontal="center" vertical="center" wrapText="1"/>
    </xf>
    <xf numFmtId="0" fontId="23" fillId="0" borderId="16" xfId="661" applyFont="1" applyFill="1" applyBorder="1" applyAlignment="1">
      <alignment vertical="center"/>
    </xf>
    <xf numFmtId="195" fontId="3" fillId="3" borderId="1" xfId="7196" applyNumberFormat="1" applyFont="1" applyFill="1" applyBorder="1" applyAlignment="1">
      <alignment vertical="center" wrapText="1"/>
    </xf>
    <xf numFmtId="179" fontId="3" fillId="0" borderId="1" xfId="13738" applyNumberFormat="1" applyFont="1" applyFill="1" applyBorder="1" applyAlignment="1">
      <alignment vertical="center" wrapText="1"/>
    </xf>
    <xf numFmtId="195" fontId="3" fillId="2" borderId="1" xfId="7196" applyNumberFormat="1" applyFont="1" applyFill="1" applyBorder="1" applyAlignment="1">
      <alignment vertical="center" wrapText="1"/>
    </xf>
    <xf numFmtId="195" fontId="3" fillId="2" borderId="1" xfId="13738" applyNumberFormat="1" applyFont="1" applyFill="1" applyBorder="1" applyAlignment="1">
      <alignment vertical="center"/>
    </xf>
    <xf numFmtId="179" fontId="3" fillId="2" borderId="1" xfId="13738" applyNumberFormat="1" applyFont="1" applyFill="1" applyBorder="1" applyAlignment="1">
      <alignment vertical="center" wrapText="1"/>
    </xf>
    <xf numFmtId="1" fontId="22" fillId="0" borderId="1" xfId="7196" applyNumberFormat="1" applyFont="1" applyFill="1" applyBorder="1" applyAlignment="1" applyProtection="1">
      <alignment horizontal="center" vertical="center"/>
      <protection locked="0"/>
    </xf>
    <xf numFmtId="0" fontId="22" fillId="0" borderId="16" xfId="7196" applyFont="1" applyFill="1" applyBorder="1" applyAlignment="1">
      <alignment vertical="center"/>
    </xf>
    <xf numFmtId="1" fontId="23" fillId="0" borderId="16" xfId="7196" applyNumberFormat="1" applyFont="1" applyFill="1" applyBorder="1" applyAlignment="1" applyProtection="1">
      <alignment horizontal="left" vertical="center"/>
      <protection locked="0"/>
    </xf>
    <xf numFmtId="0" fontId="23" fillId="0" borderId="16" xfId="7196" applyFont="1" applyFill="1" applyBorder="1" applyAlignment="1">
      <alignment horizontal="left" vertical="center"/>
    </xf>
    <xf numFmtId="1" fontId="23" fillId="0" borderId="16" xfId="7196" applyNumberFormat="1" applyFont="1" applyFill="1" applyBorder="1" applyAlignment="1" applyProtection="1">
      <alignment vertical="center"/>
      <protection locked="0"/>
    </xf>
    <xf numFmtId="1" fontId="23" fillId="0" borderId="1" xfId="7196" applyNumberFormat="1" applyFont="1" applyFill="1" applyBorder="1" applyAlignment="1" applyProtection="1">
      <alignment horizontal="left" vertical="center"/>
      <protection locked="0"/>
    </xf>
    <xf numFmtId="1" fontId="22" fillId="0" borderId="1" xfId="7196" applyNumberFormat="1" applyFont="1" applyFill="1" applyBorder="1" applyAlignment="1" applyProtection="1">
      <alignment vertical="center"/>
      <protection locked="0"/>
    </xf>
    <xf numFmtId="195" fontId="22" fillId="3" borderId="1" xfId="7196" applyNumberFormat="1" applyFont="1" applyFill="1" applyBorder="1" applyAlignment="1">
      <alignment vertical="center" wrapText="1"/>
    </xf>
    <xf numFmtId="0" fontId="25" fillId="0" borderId="0" xfId="7449" applyFont="1" applyAlignment="1">
      <alignment vertical="top"/>
    </xf>
    <xf numFmtId="0" fontId="16" fillId="0" borderId="0" xfId="7449" applyFont="1">
      <alignment vertical="center"/>
    </xf>
    <xf numFmtId="0" fontId="0" fillId="0" borderId="0" xfId="7449" applyFont="1" applyAlignment="1">
      <alignment horizontal="center" vertical="center"/>
    </xf>
    <xf numFmtId="0" fontId="0" fillId="0" borderId="0" xfId="7449" applyFont="1">
      <alignment vertical="center"/>
    </xf>
    <xf numFmtId="0" fontId="15" fillId="0" borderId="0" xfId="7448" applyFont="1">
      <alignment vertical="center"/>
    </xf>
    <xf numFmtId="0" fontId="32" fillId="0" borderId="0" xfId="7448" applyFont="1" applyAlignment="1">
      <alignment horizontal="center" vertical="center"/>
    </xf>
    <xf numFmtId="0" fontId="16" fillId="0" borderId="0" xfId="7448" applyFont="1">
      <alignment vertical="center"/>
    </xf>
    <xf numFmtId="0" fontId="15" fillId="0" borderId="0" xfId="7448" applyFont="1" applyAlignment="1">
      <alignment horizontal="center" vertical="center"/>
    </xf>
    <xf numFmtId="0" fontId="15" fillId="0" borderId="0" xfId="7448" applyFont="1" applyAlignment="1">
      <alignment horizontal="right" vertical="center"/>
    </xf>
    <xf numFmtId="0" fontId="51" fillId="0" borderId="0" xfId="7449" applyFont="1" applyAlignment="1">
      <alignment horizontal="right" vertical="center"/>
    </xf>
    <xf numFmtId="0" fontId="51" fillId="0" borderId="0" xfId="7449" applyFont="1">
      <alignment vertical="center"/>
    </xf>
    <xf numFmtId="0" fontId="52" fillId="0" borderId="0" xfId="7449" applyFont="1">
      <alignment vertical="center"/>
    </xf>
    <xf numFmtId="0" fontId="97" fillId="0" borderId="0" xfId="7449" applyFont="1" applyAlignment="1">
      <alignment horizontal="right" vertical="center"/>
    </xf>
    <xf numFmtId="0" fontId="98" fillId="0" borderId="0" xfId="7448" applyFont="1" applyAlignment="1">
      <alignment horizontal="right" vertical="center"/>
    </xf>
    <xf numFmtId="0" fontId="5" fillId="0" borderId="1" xfId="9257" applyFont="1" applyBorder="1" applyAlignment="1">
      <alignment horizontal="center" vertical="center" wrapText="1"/>
    </xf>
    <xf numFmtId="0" fontId="3" fillId="0" borderId="1" xfId="1897" applyFont="1" applyFill="1" applyBorder="1" applyAlignment="1">
      <alignment vertical="center" wrapText="1"/>
    </xf>
    <xf numFmtId="3" fontId="2" fillId="2" borderId="1" xfId="7282" applyNumberFormat="1" applyFont="1" applyFill="1" applyBorder="1" applyAlignment="1">
      <alignment vertical="center" wrapText="1"/>
    </xf>
    <xf numFmtId="0" fontId="38" fillId="0" borderId="1" xfId="6323" applyFont="1" applyBorder="1" applyAlignment="1">
      <alignment vertical="center" wrapText="1"/>
    </xf>
    <xf numFmtId="0" fontId="3" fillId="0" borderId="1" xfId="9257" applyFont="1" applyBorder="1" applyAlignment="1">
      <alignment horizontal="left" vertical="center" wrapText="1"/>
    </xf>
    <xf numFmtId="0" fontId="23" fillId="0" borderId="1" xfId="9257" applyFont="1" applyBorder="1" applyAlignment="1">
      <alignment horizontal="center" vertical="center"/>
    </xf>
    <xf numFmtId="192" fontId="3" fillId="0" borderId="1" xfId="0" applyNumberFormat="1" applyFont="1" applyFill="1" applyBorder="1" applyAlignment="1">
      <alignment horizontal="center" vertical="center" wrapText="1"/>
    </xf>
    <xf numFmtId="4" fontId="3" fillId="0" borderId="1" xfId="9257" applyNumberFormat="1" applyFont="1" applyBorder="1" applyAlignment="1">
      <alignment horizontal="center" vertical="center" wrapText="1"/>
    </xf>
    <xf numFmtId="197" fontId="3" fillId="0" borderId="1" xfId="9257" applyNumberFormat="1" applyFont="1" applyBorder="1" applyAlignment="1">
      <alignment horizontal="center" vertical="center" wrapText="1"/>
    </xf>
    <xf numFmtId="0" fontId="3" fillId="0" borderId="1" xfId="9257" applyFont="1" applyBorder="1" applyAlignment="1">
      <alignment vertical="center" wrapText="1"/>
    </xf>
    <xf numFmtId="0" fontId="8" fillId="0" borderId="0" xfId="9257" applyFont="1" applyBorder="1" applyAlignment="1">
      <alignment vertical="center" wrapText="1"/>
    </xf>
    <xf numFmtId="0" fontId="3" fillId="0" borderId="1" xfId="9257" applyNumberFormat="1" applyFont="1" applyBorder="1" applyAlignment="1">
      <alignment horizontal="center" vertical="center" wrapText="1"/>
    </xf>
    <xf numFmtId="0" fontId="23" fillId="0" borderId="1" xfId="9257" applyNumberFormat="1" applyFont="1" applyFill="1" applyBorder="1" applyAlignment="1">
      <alignment horizontal="center" vertical="center"/>
    </xf>
    <xf numFmtId="0" fontId="36" fillId="0" borderId="0" xfId="9257" applyFont="1">
      <alignment vertical="center"/>
    </xf>
    <xf numFmtId="0" fontId="95" fillId="0" borderId="0" xfId="7449" applyFont="1" applyAlignment="1">
      <alignment horizontal="center" vertical="center"/>
    </xf>
    <xf numFmtId="0" fontId="26" fillId="0" borderId="0" xfId="7196" applyFont="1" applyFill="1" applyBorder="1" applyAlignment="1">
      <alignment vertical="center"/>
    </xf>
    <xf numFmtId="0" fontId="100" fillId="0" borderId="0" xfId="7449" applyFont="1" applyAlignment="1">
      <alignment horizontal="center" vertical="center"/>
    </xf>
    <xf numFmtId="0" fontId="53" fillId="0" borderId="0" xfId="7449" applyFont="1" applyAlignment="1">
      <alignment horizontal="left" vertical="center" wrapText="1"/>
    </xf>
    <xf numFmtId="0" fontId="48" fillId="0" borderId="0" xfId="7196" applyFont="1" applyFill="1" applyBorder="1" applyAlignment="1">
      <alignment horizontal="center" vertical="center"/>
    </xf>
    <xf numFmtId="0" fontId="4" fillId="0" borderId="0" xfId="13738" applyFont="1" applyFill="1" applyBorder="1" applyAlignment="1">
      <alignment horizontal="right" vertical="center"/>
    </xf>
    <xf numFmtId="0" fontId="4" fillId="0" borderId="0" xfId="13738" applyFont="1" applyFill="1" applyBorder="1" applyAlignment="1">
      <alignment horizontal="left" vertical="center" wrapText="1"/>
    </xf>
    <xf numFmtId="0" fontId="48" fillId="3" borderId="0" xfId="7196" applyFont="1" applyFill="1" applyBorder="1" applyAlignment="1">
      <alignment horizontal="center" vertical="center"/>
    </xf>
    <xf numFmtId="0" fontId="4" fillId="3" borderId="19" xfId="13738" applyFont="1" applyFill="1" applyBorder="1" applyAlignment="1">
      <alignment horizontal="left" vertical="center" wrapText="1"/>
    </xf>
    <xf numFmtId="0" fontId="4" fillId="3" borderId="20" xfId="13738" applyFont="1" applyFill="1" applyBorder="1" applyAlignment="1">
      <alignment horizontal="left" vertical="center" wrapText="1"/>
    </xf>
    <xf numFmtId="0" fontId="4" fillId="3" borderId="21" xfId="13738" applyFont="1" applyFill="1" applyBorder="1" applyAlignment="1">
      <alignment horizontal="left" vertical="center" wrapText="1"/>
    </xf>
    <xf numFmtId="0" fontId="48" fillId="0" borderId="0" xfId="7196" applyFont="1" applyAlignment="1">
      <alignment horizontal="center"/>
    </xf>
    <xf numFmtId="177" fontId="4" fillId="0" borderId="0" xfId="7447" applyNumberFormat="1" applyFont="1" applyAlignment="1" applyProtection="1">
      <alignment horizontal="left" vertical="center" wrapText="1"/>
      <protection locked="0"/>
    </xf>
    <xf numFmtId="177" fontId="4" fillId="0" borderId="12" xfId="7447" applyNumberFormat="1" applyFont="1" applyBorder="1" applyAlignment="1" applyProtection="1">
      <alignment vertical="center" wrapText="1"/>
      <protection locked="0"/>
    </xf>
    <xf numFmtId="0" fontId="48" fillId="0" borderId="0" xfId="0" applyFont="1" applyFill="1" applyBorder="1" applyAlignment="1">
      <alignment horizontal="center" vertical="center" wrapText="1"/>
    </xf>
    <xf numFmtId="0" fontId="17" fillId="0" borderId="0" xfId="6466" applyFont="1" applyAlignment="1">
      <alignment horizontal="center" vertical="center"/>
    </xf>
    <xf numFmtId="0" fontId="7" fillId="0" borderId="0" xfId="6458" applyFont="1" applyBorder="1" applyAlignment="1">
      <alignment horizontal="left" vertical="center" wrapText="1"/>
    </xf>
    <xf numFmtId="0" fontId="17" fillId="0" borderId="0" xfId="6458" applyFont="1" applyAlignment="1">
      <alignment horizontal="center" vertical="center"/>
    </xf>
    <xf numFmtId="0" fontId="48" fillId="0" borderId="0" xfId="7330" applyFont="1" applyAlignment="1">
      <alignment horizontal="center" vertical="center" wrapText="1"/>
    </xf>
    <xf numFmtId="0" fontId="48" fillId="0" borderId="0" xfId="7330" applyFont="1" applyAlignment="1">
      <alignment horizontal="center" vertical="center"/>
    </xf>
    <xf numFmtId="0" fontId="101" fillId="0" borderId="0" xfId="0" applyFont="1" applyFill="1" applyBorder="1" applyAlignment="1">
      <alignment horizontal="center" vertical="center"/>
    </xf>
    <xf numFmtId="0" fontId="4" fillId="0" borderId="13" xfId="0" applyFont="1" applyFill="1" applyBorder="1" applyAlignment="1">
      <alignment horizontal="right" vertical="center"/>
    </xf>
    <xf numFmtId="0" fontId="17" fillId="0" borderId="0" xfId="661" applyFont="1" applyFill="1" applyBorder="1" applyAlignment="1">
      <alignment horizontal="center" vertical="center"/>
    </xf>
    <xf numFmtId="0" fontId="12" fillId="0" borderId="0" xfId="661" applyFont="1" applyFill="1" applyBorder="1" applyAlignment="1">
      <alignment horizontal="right" vertical="center"/>
    </xf>
    <xf numFmtId="0" fontId="3" fillId="0" borderId="19" xfId="13738" applyFont="1" applyFill="1" applyBorder="1" applyAlignment="1">
      <alignment horizontal="left" vertical="center" wrapText="1"/>
    </xf>
    <xf numFmtId="0" fontId="3" fillId="0" borderId="20" xfId="13738" applyFont="1" applyFill="1" applyBorder="1" applyAlignment="1">
      <alignment horizontal="left" vertical="center" wrapText="1"/>
    </xf>
    <xf numFmtId="0" fontId="3" fillId="0" borderId="21" xfId="13738" applyFont="1" applyFill="1" applyBorder="1" applyAlignment="1">
      <alignment horizontal="left" vertical="center" wrapText="1"/>
    </xf>
    <xf numFmtId="0" fontId="17" fillId="0" borderId="0" xfId="6323" applyFont="1" applyAlignment="1">
      <alignment horizontal="center" vertical="center"/>
    </xf>
    <xf numFmtId="0" fontId="3" fillId="0" borderId="0" xfId="6390" applyAlignment="1">
      <alignment horizontal="left" vertical="center" wrapText="1"/>
    </xf>
    <xf numFmtId="0" fontId="3" fillId="0" borderId="12" xfId="6390" applyBorder="1" applyAlignment="1">
      <alignment horizontal="left" vertical="top" wrapText="1"/>
    </xf>
    <xf numFmtId="0" fontId="102" fillId="0" borderId="0" xfId="6323" applyFont="1" applyBorder="1" applyAlignment="1">
      <alignment horizontal="center" vertical="center"/>
    </xf>
    <xf numFmtId="0" fontId="3" fillId="0" borderId="0" xfId="6390" applyFont="1" applyAlignment="1">
      <alignment horizontal="left" vertical="center" wrapText="1"/>
    </xf>
    <xf numFmtId="0" fontId="102" fillId="0" borderId="0" xfId="6323" applyFont="1" applyAlignment="1">
      <alignment horizontal="center" vertical="center"/>
    </xf>
    <xf numFmtId="0" fontId="17" fillId="2" borderId="0" xfId="661" applyFont="1" applyFill="1" applyBorder="1" applyAlignment="1">
      <alignment horizontal="center" vertical="center"/>
    </xf>
    <xf numFmtId="0" fontId="12" fillId="2" borderId="13" xfId="661" applyFont="1" applyFill="1" applyBorder="1" applyAlignment="1">
      <alignment horizontal="right" vertical="center"/>
    </xf>
    <xf numFmtId="0" fontId="12" fillId="2" borderId="38" xfId="661" applyFont="1" applyFill="1" applyBorder="1" applyAlignment="1">
      <alignment horizontal="right" vertical="center"/>
    </xf>
    <xf numFmtId="0" fontId="12" fillId="0" borderId="0" xfId="661" applyFont="1" applyFill="1" applyBorder="1" applyAlignment="1">
      <alignment horizontal="left" vertical="center" wrapText="1"/>
    </xf>
    <xf numFmtId="195" fontId="3" fillId="3" borderId="1" xfId="13738" applyNumberFormat="1" applyFont="1" applyFill="1" applyBorder="1" applyAlignment="1">
      <alignment horizontal="center" vertical="center"/>
    </xf>
    <xf numFmtId="0" fontId="23" fillId="2" borderId="0" xfId="661" applyFont="1" applyFill="1" applyBorder="1" applyAlignment="1">
      <alignment horizontal="right" vertical="center"/>
    </xf>
    <xf numFmtId="0" fontId="11" fillId="0" borderId="0" xfId="6323" applyFont="1" applyAlignment="1">
      <alignment horizontal="left" vertical="center" wrapText="1"/>
    </xf>
    <xf numFmtId="0" fontId="11" fillId="0" borderId="0" xfId="6323" applyFont="1" applyAlignment="1">
      <alignment horizontal="center" vertical="center" wrapText="1"/>
    </xf>
    <xf numFmtId="0" fontId="7" fillId="0" borderId="12" xfId="6323" applyFont="1" applyBorder="1" applyAlignment="1">
      <alignment horizontal="left" vertical="center" wrapText="1"/>
    </xf>
    <xf numFmtId="0" fontId="35" fillId="0" borderId="12" xfId="6323" applyFont="1" applyBorder="1" applyAlignment="1">
      <alignment horizontal="left" vertical="center" wrapText="1"/>
    </xf>
    <xf numFmtId="0" fontId="7" fillId="0" borderId="12" xfId="6323" applyFont="1" applyBorder="1" applyAlignment="1">
      <alignment vertical="center" wrapText="1"/>
    </xf>
    <xf numFmtId="0" fontId="7" fillId="0" borderId="12" xfId="6323" applyFont="1" applyBorder="1" applyAlignment="1">
      <alignment vertical="center"/>
    </xf>
    <xf numFmtId="0" fontId="48" fillId="0" borderId="0" xfId="3920" applyFont="1" applyAlignment="1">
      <alignment horizontal="center" vertical="center"/>
    </xf>
    <xf numFmtId="0" fontId="3" fillId="0" borderId="0" xfId="6436" applyAlignment="1">
      <alignment horizontal="left" vertical="center" wrapText="1"/>
    </xf>
    <xf numFmtId="0" fontId="0" fillId="0" borderId="8" xfId="3920" applyFont="1" applyBorder="1" applyAlignment="1">
      <alignment horizontal="center" vertical="center"/>
    </xf>
    <xf numFmtId="0" fontId="0" fillId="0" borderId="11" xfId="3920" applyFont="1" applyBorder="1" applyAlignment="1">
      <alignment horizontal="center" vertical="center"/>
    </xf>
    <xf numFmtId="0" fontId="4" fillId="0" borderId="0" xfId="6436" applyFont="1" applyFill="1" applyBorder="1" applyAlignment="1">
      <alignment horizontal="left" vertical="center" wrapText="1"/>
    </xf>
    <xf numFmtId="0" fontId="17" fillId="0" borderId="0" xfId="6436" applyFont="1" applyAlignment="1">
      <alignment horizontal="center" vertical="center"/>
    </xf>
    <xf numFmtId="0" fontId="3" fillId="0" borderId="0" xfId="6436" applyBorder="1" applyAlignment="1">
      <alignment horizontal="left" vertical="center" wrapText="1"/>
    </xf>
    <xf numFmtId="0" fontId="102" fillId="0" borderId="0" xfId="6436" applyFont="1" applyAlignment="1">
      <alignment horizontal="center" vertical="center"/>
    </xf>
    <xf numFmtId="0" fontId="5" fillId="0" borderId="1" xfId="9257" applyFont="1" applyFill="1" applyBorder="1" applyAlignment="1">
      <alignment horizontal="center" vertical="center" wrapText="1"/>
    </xf>
    <xf numFmtId="0" fontId="5" fillId="0" borderId="1" xfId="9257" applyFont="1" applyBorder="1" applyAlignment="1">
      <alignment horizontal="center" vertical="center" wrapText="1"/>
    </xf>
    <xf numFmtId="0" fontId="103" fillId="0" borderId="0" xfId="7449" applyFont="1" applyAlignment="1">
      <alignment horizontal="center" vertical="center"/>
    </xf>
  </cellXfs>
  <cellStyles count="14204">
    <cellStyle name="?鹎%U龡&amp;H齲_x0001_C铣_x0014__x0007__x0001__x0001_" xfId="177"/>
    <cellStyle name="?鹎%U龡&amp;H齲_x0001_C铣_x0014__x0007__x0001__x0001_ 10" xfId="181"/>
    <cellStyle name="?鹎%U龡&amp;H齲_x0001_C铣_x0014__x0007__x0001__x0001_ 10 2" xfId="184"/>
    <cellStyle name="?鹎%U龡&amp;H齲_x0001_C铣_x0014__x0007__x0001__x0001_ 2" xfId="113"/>
    <cellStyle name="?鹎%U龡&amp;H齲_x0001_C铣_x0014__x0007__x0001__x0001_ 2 10" xfId="182"/>
    <cellStyle name="?鹎%U龡&amp;H齲_x0001_C铣_x0014__x0007__x0001__x0001_ 2 11" xfId="185"/>
    <cellStyle name="?鹎%U龡&amp;H齲_x0001_C铣_x0014__x0007__x0001__x0001_ 2 11 2" xfId="186"/>
    <cellStyle name="?鹎%U龡&amp;H齲_x0001_C铣_x0014__x0007__x0001__x0001_ 2 2" xfId="159"/>
    <cellStyle name="?鹎%U龡&amp;H齲_x0001_C铣_x0014__x0007__x0001__x0001_ 2 2 10" xfId="188"/>
    <cellStyle name="?鹎%U龡&amp;H齲_x0001_C铣_x0014__x0007__x0001__x0001_ 2 2 10 2" xfId="209"/>
    <cellStyle name="?鹎%U龡&amp;H齲_x0001_C铣_x0014__x0007__x0001__x0001_ 2 2 11" xfId="216"/>
    <cellStyle name="?鹎%U龡&amp;H齲_x0001_C铣_x0014__x0007__x0001__x0001_ 2 2 11 2" xfId="169"/>
    <cellStyle name="?鹎%U龡&amp;H齲_x0001_C铣_x0014__x0007__x0001__x0001_ 2 2 12" xfId="226"/>
    <cellStyle name="?鹎%U龡&amp;H齲_x0001_C铣_x0014__x0007__x0001__x0001_ 2 2 2" xfId="176"/>
    <cellStyle name="?鹎%U龡&amp;H齲_x0001_C铣_x0014__x0007__x0001__x0001_ 2 2 2 10" xfId="200"/>
    <cellStyle name="?鹎%U龡&amp;H齲_x0001_C铣_x0014__x0007__x0001__x0001_ 2 2 2 2" xfId="232"/>
    <cellStyle name="?鹎%U龡&amp;H齲_x0001_C铣_x0014__x0007__x0001__x0001_ 2 2 2 2 2" xfId="233"/>
    <cellStyle name="?鹎%U龡&amp;H齲_x0001_C铣_x0014__x0007__x0001__x0001_ 2 2 2 2 2 2" xfId="235"/>
    <cellStyle name="?鹎%U龡&amp;H齲_x0001_C铣_x0014__x0007__x0001__x0001_ 2 2 2 2 2 2 2" xfId="238"/>
    <cellStyle name="?鹎%U龡&amp;H齲_x0001_C铣_x0014__x0007__x0001__x0001_ 2 2 2 2 2 3" xfId="243"/>
    <cellStyle name="?鹎%U龡&amp;H齲_x0001_C铣_x0014__x0007__x0001__x0001_ 2 2 2 2 2 3 2" xfId="248"/>
    <cellStyle name="?鹎%U龡&amp;H齲_x0001_C铣_x0014__x0007__x0001__x0001_ 2 2 2 2 2 4" xfId="252"/>
    <cellStyle name="?鹎%U龡&amp;H齲_x0001_C铣_x0014__x0007__x0001__x0001_ 2 2 2 2 2 4 2" xfId="258"/>
    <cellStyle name="?鹎%U龡&amp;H齲_x0001_C铣_x0014__x0007__x0001__x0001_ 2 2 2 2 2 5" xfId="261"/>
    <cellStyle name="?鹎%U龡&amp;H齲_x0001_C铣_x0014__x0007__x0001__x0001_ 2 2 2 2 2_2015财政决算公开" xfId="265"/>
    <cellStyle name="?鹎%U龡&amp;H齲_x0001_C铣_x0014__x0007__x0001__x0001_ 2 2 2 2 3" xfId="268"/>
    <cellStyle name="?鹎%U龡&amp;H齲_x0001_C铣_x0014__x0007__x0001__x0001_ 2 2 2 2 3 2" xfId="276"/>
    <cellStyle name="?鹎%U龡&amp;H齲_x0001_C铣_x0014__x0007__x0001__x0001_ 2 2 2 2 3 2 2" xfId="283"/>
    <cellStyle name="?鹎%U龡&amp;H齲_x0001_C铣_x0014__x0007__x0001__x0001_ 2 2 2 2 3 3" xfId="87"/>
    <cellStyle name="?鹎%U龡&amp;H齲_x0001_C铣_x0014__x0007__x0001__x0001_ 2 2 2 2 3 3 2" xfId="109"/>
    <cellStyle name="?鹎%U龡&amp;H齲_x0001_C铣_x0014__x0007__x0001__x0001_ 2 2 2 2 3 4" xfId="284"/>
    <cellStyle name="?鹎%U龡&amp;H齲_x0001_C铣_x0014__x0007__x0001__x0001_ 2 2 2 2 3_2015财政决算公开" xfId="9"/>
    <cellStyle name="?鹎%U龡&amp;H齲_x0001_C铣_x0014__x0007__x0001__x0001_ 2 2 2 2 4" xfId="288"/>
    <cellStyle name="?鹎%U龡&amp;H齲_x0001_C铣_x0014__x0007__x0001__x0001_ 2 2 2 2 4 2" xfId="294"/>
    <cellStyle name="?鹎%U龡&amp;H齲_x0001_C铣_x0014__x0007__x0001__x0001_ 2 2 2 2 4 2 2" xfId="154"/>
    <cellStyle name="?鹎%U龡&amp;H齲_x0001_C铣_x0014__x0007__x0001__x0001_ 2 2 2 2 4 3" xfId="206"/>
    <cellStyle name="?鹎%U龡&amp;H齲_x0001_C铣_x0014__x0007__x0001__x0001_ 2 2 2 2 4 3 2" xfId="296"/>
    <cellStyle name="?鹎%U龡&amp;H齲_x0001_C铣_x0014__x0007__x0001__x0001_ 2 2 2 2 4 4" xfId="298"/>
    <cellStyle name="?鹎%U龡&amp;H齲_x0001_C铣_x0014__x0007__x0001__x0001_ 2 2 2 2 4 4 2" xfId="301"/>
    <cellStyle name="?鹎%U龡&amp;H齲_x0001_C铣_x0014__x0007__x0001__x0001_ 2 2 2 2 4 5" xfId="303"/>
    <cellStyle name="?鹎%U龡&amp;H齲_x0001_C铣_x0014__x0007__x0001__x0001_ 2 2 2 2 4_2015财政决算公开" xfId="214"/>
    <cellStyle name="?鹎%U龡&amp;H齲_x0001_C铣_x0014__x0007__x0001__x0001_ 2 2 2 2 5" xfId="304"/>
    <cellStyle name="?鹎%U龡&amp;H齲_x0001_C铣_x0014__x0007__x0001__x0001_ 2 2 2 2 5 2" xfId="313"/>
    <cellStyle name="?鹎%U龡&amp;H齲_x0001_C铣_x0014__x0007__x0001__x0001_ 2 2 2 2 6" xfId="315"/>
    <cellStyle name="?鹎%U龡&amp;H齲_x0001_C铣_x0014__x0007__x0001__x0001_ 2 2 2 2 6 2" xfId="324"/>
    <cellStyle name="?鹎%U龡&amp;H齲_x0001_C铣_x0014__x0007__x0001__x0001_ 2 2 2 2 7" xfId="326"/>
    <cellStyle name="?鹎%U龡&amp;H齲_x0001_C铣_x0014__x0007__x0001__x0001_ 2 2 2 2 7 2" xfId="333"/>
    <cellStyle name="?鹎%U龡&amp;H齲_x0001_C铣_x0014__x0007__x0001__x0001_ 2 2 2 2 8" xfId="335"/>
    <cellStyle name="?鹎%U龡&amp;H齲_x0001_C铣_x0014__x0007__x0001__x0001_ 2 2 2 2_2015财政决算公开" xfId="340"/>
    <cellStyle name="?鹎%U龡&amp;H齲_x0001_C铣_x0014__x0007__x0001__x0001_ 2 2 2 3" xfId="341"/>
    <cellStyle name="?鹎%U龡&amp;H齲_x0001_C铣_x0014__x0007__x0001__x0001_ 2 2 2 3 2" xfId="342"/>
    <cellStyle name="?鹎%U龡&amp;H齲_x0001_C铣_x0014__x0007__x0001__x0001_ 2 2 2 3 2 2" xfId="136"/>
    <cellStyle name="?鹎%U龡&amp;H齲_x0001_C铣_x0014__x0007__x0001__x0001_ 2 2 2 3 3" xfId="344"/>
    <cellStyle name="?鹎%U龡&amp;H齲_x0001_C铣_x0014__x0007__x0001__x0001_ 2 2 2 3 3 2" xfId="346"/>
    <cellStyle name="?鹎%U龡&amp;H齲_x0001_C铣_x0014__x0007__x0001__x0001_ 2 2 2 3 4" xfId="350"/>
    <cellStyle name="?鹎%U龡&amp;H齲_x0001_C铣_x0014__x0007__x0001__x0001_ 2 2 2 3 4 2" xfId="354"/>
    <cellStyle name="?鹎%U龡&amp;H齲_x0001_C铣_x0014__x0007__x0001__x0001_ 2 2 2 3 5" xfId="358"/>
    <cellStyle name="?鹎%U龡&amp;H齲_x0001_C铣_x0014__x0007__x0001__x0001_ 2 2 2 3_2015财政决算公开" xfId="245"/>
    <cellStyle name="?鹎%U龡&amp;H齲_x0001_C铣_x0014__x0007__x0001__x0001_ 2 2 2 4" xfId="361"/>
    <cellStyle name="?鹎%U龡&amp;H齲_x0001_C铣_x0014__x0007__x0001__x0001_ 2 2 2 4 2" xfId="370"/>
    <cellStyle name="?鹎%U龡&amp;H齲_x0001_C铣_x0014__x0007__x0001__x0001_ 2 2 2 4 2 2" xfId="373"/>
    <cellStyle name="?鹎%U龡&amp;H齲_x0001_C铣_x0014__x0007__x0001__x0001_ 2 2 2 4 3" xfId="375"/>
    <cellStyle name="?鹎%U龡&amp;H齲_x0001_C铣_x0014__x0007__x0001__x0001_ 2 2 2 4 3 2" xfId="384"/>
    <cellStyle name="?鹎%U龡&amp;H齲_x0001_C铣_x0014__x0007__x0001__x0001_ 2 2 2 4 4" xfId="385"/>
    <cellStyle name="?鹎%U龡&amp;H齲_x0001_C铣_x0014__x0007__x0001__x0001_ 2 2 2 4 4 2" xfId="389"/>
    <cellStyle name="?鹎%U龡&amp;H齲_x0001_C铣_x0014__x0007__x0001__x0001_ 2 2 2 4 5" xfId="397"/>
    <cellStyle name="?鹎%U龡&amp;H齲_x0001_C铣_x0014__x0007__x0001__x0001_ 2 2 2 4_2015财政决算公开" xfId="398"/>
    <cellStyle name="?鹎%U龡&amp;H齲_x0001_C铣_x0014__x0007__x0001__x0001_ 2 2 2 5" xfId="401"/>
    <cellStyle name="?鹎%U龡&amp;H齲_x0001_C铣_x0014__x0007__x0001__x0001_ 2 2 2 5 2" xfId="40"/>
    <cellStyle name="?鹎%U龡&amp;H齲_x0001_C铣_x0014__x0007__x0001__x0001_ 2 2 2 5 2 2" xfId="407"/>
    <cellStyle name="?鹎%U龡&amp;H齲_x0001_C铣_x0014__x0007__x0001__x0001_ 2 2 2 5 3" xfId="409"/>
    <cellStyle name="?鹎%U龡&amp;H齲_x0001_C铣_x0014__x0007__x0001__x0001_ 2 2 2 5 3 2" xfId="412"/>
    <cellStyle name="?鹎%U龡&amp;H齲_x0001_C铣_x0014__x0007__x0001__x0001_ 2 2 2 5 4" xfId="413"/>
    <cellStyle name="?鹎%U龡&amp;H齲_x0001_C铣_x0014__x0007__x0001__x0001_ 2 2 2 5_2015财政决算公开" xfId="415"/>
    <cellStyle name="?鹎%U龡&amp;H齲_x0001_C铣_x0014__x0007__x0001__x0001_ 2 2 2 6" xfId="416"/>
    <cellStyle name="?鹎%U龡&amp;H齲_x0001_C铣_x0014__x0007__x0001__x0001_ 2 2 2 6 2" xfId="417"/>
    <cellStyle name="?鹎%U龡&amp;H齲_x0001_C铣_x0014__x0007__x0001__x0001_ 2 2 2 6 2 2" xfId="426"/>
    <cellStyle name="?鹎%U龡&amp;H齲_x0001_C铣_x0014__x0007__x0001__x0001_ 2 2 2 6 3" xfId="428"/>
    <cellStyle name="?鹎%U龡&amp;H齲_x0001_C铣_x0014__x0007__x0001__x0001_ 2 2 2 6 3 2" xfId="430"/>
    <cellStyle name="?鹎%U龡&amp;H齲_x0001_C铣_x0014__x0007__x0001__x0001_ 2 2 2 6 4" xfId="431"/>
    <cellStyle name="?鹎%U龡&amp;H齲_x0001_C铣_x0014__x0007__x0001__x0001_ 2 2 2 6 4 2" xfId="336"/>
    <cellStyle name="?鹎%U龡&amp;H齲_x0001_C铣_x0014__x0007__x0001__x0001_ 2 2 2 6 5" xfId="436"/>
    <cellStyle name="?鹎%U龡&amp;H齲_x0001_C铣_x0014__x0007__x0001__x0001_ 2 2 2 6_2015财政决算公开" xfId="438"/>
    <cellStyle name="?鹎%U龡&amp;H齲_x0001_C铣_x0014__x0007__x0001__x0001_ 2 2 2 7" xfId="441"/>
    <cellStyle name="?鹎%U龡&amp;H齲_x0001_C铣_x0014__x0007__x0001__x0001_ 2 2 2 7 2" xfId="442"/>
    <cellStyle name="?鹎%U龡&amp;H齲_x0001_C铣_x0014__x0007__x0001__x0001_ 2 2 2 8" xfId="372"/>
    <cellStyle name="?鹎%U龡&amp;H齲_x0001_C铣_x0014__x0007__x0001__x0001_ 2 2 2 8 2" xfId="444"/>
    <cellStyle name="?鹎%U龡&amp;H齲_x0001_C铣_x0014__x0007__x0001__x0001_ 2 2 2 9" xfId="446"/>
    <cellStyle name="?鹎%U龡&amp;H齲_x0001_C铣_x0014__x0007__x0001__x0001_ 2 2 2 9 2" xfId="448"/>
    <cellStyle name="?鹎%U龡&amp;H齲_x0001_C铣_x0014__x0007__x0001__x0001_ 2 2 2_2015财政决算公开" xfId="454"/>
    <cellStyle name="?鹎%U龡&amp;H齲_x0001_C铣_x0014__x0007__x0001__x0001_ 2 2 3" xfId="196"/>
    <cellStyle name="?鹎%U龡&amp;H齲_x0001_C铣_x0014__x0007__x0001__x0001_ 2 2 3 2" xfId="456"/>
    <cellStyle name="?鹎%U龡&amp;H齲_x0001_C铣_x0014__x0007__x0001__x0001_ 2 2 3 2 2" xfId="16"/>
    <cellStyle name="?鹎%U龡&amp;H齲_x0001_C铣_x0014__x0007__x0001__x0001_ 2 2 3 2 2 2" xfId="118"/>
    <cellStyle name="?鹎%U龡&amp;H齲_x0001_C铣_x0014__x0007__x0001__x0001_ 2 2 3 2 3" xfId="262"/>
    <cellStyle name="?鹎%U龡&amp;H齲_x0001_C铣_x0014__x0007__x0001__x0001_ 2 2 3 2 3 2" xfId="457"/>
    <cellStyle name="?鹎%U龡&amp;H齲_x0001_C铣_x0014__x0007__x0001__x0001_ 2 2 3 2 4" xfId="458"/>
    <cellStyle name="?鹎%U龡&amp;H齲_x0001_C铣_x0014__x0007__x0001__x0001_ 2 2 3 2 4 2" xfId="459"/>
    <cellStyle name="?鹎%U龡&amp;H齲_x0001_C铣_x0014__x0007__x0001__x0001_ 2 2 3 2 5" xfId="461"/>
    <cellStyle name="?鹎%U龡&amp;H齲_x0001_C铣_x0014__x0007__x0001__x0001_ 2 2 3 2_2015财政决算公开" xfId="472"/>
    <cellStyle name="?鹎%U龡&amp;H齲_x0001_C铣_x0014__x0007__x0001__x0001_ 2 2 3 3" xfId="473"/>
    <cellStyle name="?鹎%U龡&amp;H齲_x0001_C铣_x0014__x0007__x0001__x0001_ 2 2 3 3 2" xfId="474"/>
    <cellStyle name="?鹎%U龡&amp;H齲_x0001_C铣_x0014__x0007__x0001__x0001_ 2 2 3 3 2 2" xfId="479"/>
    <cellStyle name="?鹎%U龡&amp;H齲_x0001_C铣_x0014__x0007__x0001__x0001_ 2 2 3 3 3" xfId="480"/>
    <cellStyle name="?鹎%U龡&amp;H齲_x0001_C铣_x0014__x0007__x0001__x0001_ 2 2 3 3 3 2" xfId="481"/>
    <cellStyle name="?鹎%U龡&amp;H齲_x0001_C铣_x0014__x0007__x0001__x0001_ 2 2 3 3 4" xfId="488"/>
    <cellStyle name="?鹎%U龡&amp;H齲_x0001_C铣_x0014__x0007__x0001__x0001_ 2 2 3 3_2015财政决算公开" xfId="366"/>
    <cellStyle name="?鹎%U龡&amp;H齲_x0001_C铣_x0014__x0007__x0001__x0001_ 2 2 3 4" xfId="489"/>
    <cellStyle name="?鹎%U龡&amp;H齲_x0001_C铣_x0014__x0007__x0001__x0001_ 2 2 3 4 2" xfId="36"/>
    <cellStyle name="?鹎%U龡&amp;H齲_x0001_C铣_x0014__x0007__x0001__x0001_ 2 2 3 4 2 2" xfId="493"/>
    <cellStyle name="?鹎%U龡&amp;H齲_x0001_C铣_x0014__x0007__x0001__x0001_ 2 2 3 4 3" xfId="494"/>
    <cellStyle name="?鹎%U龡&amp;H齲_x0001_C铣_x0014__x0007__x0001__x0001_ 2 2 3 4 3 2" xfId="498"/>
    <cellStyle name="?鹎%U龡&amp;H齲_x0001_C铣_x0014__x0007__x0001__x0001_ 2 2 3 4 4" xfId="501"/>
    <cellStyle name="?鹎%U龡&amp;H齲_x0001_C铣_x0014__x0007__x0001__x0001_ 2 2 3 4 4 2" xfId="503"/>
    <cellStyle name="?鹎%U龡&amp;H齲_x0001_C铣_x0014__x0007__x0001__x0001_ 2 2 3 4 5" xfId="230"/>
    <cellStyle name="?鹎%U龡&amp;H齲_x0001_C铣_x0014__x0007__x0001__x0001_ 2 2 3 4_2015财政决算公开" xfId="3"/>
    <cellStyle name="?鹎%U龡&amp;H齲_x0001_C铣_x0014__x0007__x0001__x0001_ 2 2 3 5" xfId="504"/>
    <cellStyle name="?鹎%U龡&amp;H齲_x0001_C铣_x0014__x0007__x0001__x0001_ 2 2 3 5 2" xfId="508"/>
    <cellStyle name="?鹎%U龡&amp;H齲_x0001_C铣_x0014__x0007__x0001__x0001_ 2 2 3 6" xfId="514"/>
    <cellStyle name="?鹎%U龡&amp;H齲_x0001_C铣_x0014__x0007__x0001__x0001_ 2 2 3 6 2" xfId="133"/>
    <cellStyle name="?鹎%U龡&amp;H齲_x0001_C铣_x0014__x0007__x0001__x0001_ 2 2 3 7" xfId="517"/>
    <cellStyle name="?鹎%U龡&amp;H齲_x0001_C铣_x0014__x0007__x0001__x0001_ 2 2 3 7 2" xfId="520"/>
    <cellStyle name="?鹎%U龡&amp;H齲_x0001_C铣_x0014__x0007__x0001__x0001_ 2 2 3 8" xfId="383"/>
    <cellStyle name="?鹎%U龡&amp;H齲_x0001_C铣_x0014__x0007__x0001__x0001_ 2 2 3_2015财政决算公开" xfId="348"/>
    <cellStyle name="?鹎%U龡&amp;H齲_x0001_C铣_x0014__x0007__x0001__x0001_ 2 2 4" xfId="453"/>
    <cellStyle name="?鹎%U龡&amp;H齲_x0001_C铣_x0014__x0007__x0001__x0001_ 2 2 4 2" xfId="522"/>
    <cellStyle name="?鹎%U龡&amp;H齲_x0001_C铣_x0014__x0007__x0001__x0001_ 2 2 4 2 2" xfId="54"/>
    <cellStyle name="?鹎%U龡&amp;H齲_x0001_C铣_x0014__x0007__x0001__x0001_ 2 2 4 3" xfId="525"/>
    <cellStyle name="?鹎%U龡&amp;H齲_x0001_C铣_x0014__x0007__x0001__x0001_ 2 2 4 3 2" xfId="527"/>
    <cellStyle name="?鹎%U龡&amp;H齲_x0001_C铣_x0014__x0007__x0001__x0001_ 2 2 4 4" xfId="530"/>
    <cellStyle name="?鹎%U龡&amp;H齲_x0001_C铣_x0014__x0007__x0001__x0001_ 2 2 4 4 2" xfId="531"/>
    <cellStyle name="?鹎%U龡&amp;H齲_x0001_C铣_x0014__x0007__x0001__x0001_ 2 2 4 5" xfId="536"/>
    <cellStyle name="?鹎%U龡&amp;H齲_x0001_C铣_x0014__x0007__x0001__x0001_ 2 2 4_2015财政决算公开" xfId="541"/>
    <cellStyle name="?鹎%U龡&amp;H齲_x0001_C铣_x0014__x0007__x0001__x0001_ 2 2 5" xfId="542"/>
    <cellStyle name="?鹎%U龡&amp;H齲_x0001_C铣_x0014__x0007__x0001__x0001_ 2 2 5 2" xfId="544"/>
    <cellStyle name="?鹎%U龡&amp;H齲_x0001_C铣_x0014__x0007__x0001__x0001_ 2 2 5 2 2" xfId="548"/>
    <cellStyle name="?鹎%U龡&amp;H齲_x0001_C铣_x0014__x0007__x0001__x0001_ 2 2 5 3" xfId="550"/>
    <cellStyle name="?鹎%U龡&amp;H齲_x0001_C铣_x0014__x0007__x0001__x0001_ 2 2 5 3 2" xfId="551"/>
    <cellStyle name="?鹎%U龡&amp;H齲_x0001_C铣_x0014__x0007__x0001__x0001_ 2 2 5 4" xfId="552"/>
    <cellStyle name="?鹎%U龡&amp;H齲_x0001_C铣_x0014__x0007__x0001__x0001_ 2 2 5 4 2" xfId="557"/>
    <cellStyle name="?鹎%U龡&amp;H齲_x0001_C铣_x0014__x0007__x0001__x0001_ 2 2 5 5" xfId="563"/>
    <cellStyle name="?鹎%U龡&amp;H齲_x0001_C铣_x0014__x0007__x0001__x0001_ 2 2 5_2015财政决算公开" xfId="570"/>
    <cellStyle name="?鹎%U龡&amp;H齲_x0001_C铣_x0014__x0007__x0001__x0001_ 2 2 6" xfId="573"/>
    <cellStyle name="?鹎%U龡&amp;H齲_x0001_C铣_x0014__x0007__x0001__x0001_ 2 2 6 2" xfId="576"/>
    <cellStyle name="?鹎%U龡&amp;H齲_x0001_C铣_x0014__x0007__x0001__x0001_ 2 2 6 2 2" xfId="580"/>
    <cellStyle name="?鹎%U龡&amp;H齲_x0001_C铣_x0014__x0007__x0001__x0001_ 2 2 6 3" xfId="584"/>
    <cellStyle name="?鹎%U龡&amp;H齲_x0001_C铣_x0014__x0007__x0001__x0001_ 2 2 6 3 2" xfId="587"/>
    <cellStyle name="?鹎%U龡&amp;H齲_x0001_C铣_x0014__x0007__x0001__x0001_ 2 2 6 4" xfId="591"/>
    <cellStyle name="?鹎%U龡&amp;H齲_x0001_C铣_x0014__x0007__x0001__x0001_ 2 2 6_2015财政决算公开" xfId="593"/>
    <cellStyle name="?鹎%U龡&amp;H齲_x0001_C铣_x0014__x0007__x0001__x0001_ 2 2 7" xfId="596"/>
    <cellStyle name="?鹎%U龡&amp;H齲_x0001_C铣_x0014__x0007__x0001__x0001_ 2 2 7 2" xfId="599"/>
    <cellStyle name="?鹎%U龡&amp;H齲_x0001_C铣_x0014__x0007__x0001__x0001_ 2 2 7 2 2" xfId="395"/>
    <cellStyle name="?鹎%U龡&amp;H齲_x0001_C铣_x0014__x0007__x0001__x0001_ 2 2 7 3" xfId="602"/>
    <cellStyle name="?鹎%U龡&amp;H齲_x0001_C铣_x0014__x0007__x0001__x0001_ 2 2 7 3 2" xfId="603"/>
    <cellStyle name="?鹎%U龡&amp;H齲_x0001_C铣_x0014__x0007__x0001__x0001_ 2 2 7 4" xfId="606"/>
    <cellStyle name="?鹎%U龡&amp;H齲_x0001_C铣_x0014__x0007__x0001__x0001_ 2 2 7 4 2" xfId="434"/>
    <cellStyle name="?鹎%U龡&amp;H齲_x0001_C铣_x0014__x0007__x0001__x0001_ 2 2 7 5" xfId="616"/>
    <cellStyle name="?鹎%U龡&amp;H齲_x0001_C铣_x0014__x0007__x0001__x0001_ 2 2 7_2015财政决算公开" xfId="618"/>
    <cellStyle name="?鹎%U龡&amp;H齲_x0001_C铣_x0014__x0007__x0001__x0001_ 2 2 8" xfId="157"/>
    <cellStyle name="?鹎%U龡&amp;H齲_x0001_C铣_x0014__x0007__x0001__x0001_ 2 2 8 2" xfId="172"/>
    <cellStyle name="?鹎%U龡&amp;H齲_x0001_C铣_x0014__x0007__x0001__x0001_ 2 2 9" xfId="627"/>
    <cellStyle name="?鹎%U龡&amp;H齲_x0001_C铣_x0014__x0007__x0001__x0001_ 2 2 9 2" xfId="467"/>
    <cellStyle name="?鹎%U龡&amp;H齲_x0001_C铣_x0014__x0007__x0001__x0001_ 2 2_2015财政决算公开" xfId="634"/>
    <cellStyle name="?鹎%U龡&amp;H齲_x0001_C铣_x0014__x0007__x0001__x0001_ 2 3" xfId="621"/>
    <cellStyle name="?鹎%U龡&amp;H齲_x0001_C铣_x0014__x0007__x0001__x0001_ 2 3 10" xfId="360"/>
    <cellStyle name="?鹎%U龡&amp;H齲_x0001_C铣_x0014__x0007__x0001__x0001_ 2 3 2" xfId="464"/>
    <cellStyle name="?鹎%U龡&amp;H齲_x0001_C铣_x0014__x0007__x0001__x0001_ 2 3 2 2" xfId="178"/>
    <cellStyle name="?鹎%U龡&amp;H齲_x0001_C铣_x0014__x0007__x0001__x0001_ 2 3 2 2 2" xfId="183"/>
    <cellStyle name="?鹎%U龡&amp;H齲_x0001_C铣_x0014__x0007__x0001__x0001_ 2 3 2 2 2 2" xfId="636"/>
    <cellStyle name="?鹎%U龡&amp;H齲_x0001_C铣_x0014__x0007__x0001__x0001_ 2 3 2 2 3" xfId="575"/>
    <cellStyle name="?鹎%U龡&amp;H齲_x0001_C铣_x0014__x0007__x0001__x0001_ 2 3 2 2 3 2" xfId="578"/>
    <cellStyle name="?鹎%U龡&amp;H齲_x0001_C铣_x0014__x0007__x0001__x0001_ 2 3 2 2 4" xfId="582"/>
    <cellStyle name="?鹎%U龡&amp;H齲_x0001_C铣_x0014__x0007__x0001__x0001_ 2 3 2 2 4 2" xfId="585"/>
    <cellStyle name="?鹎%U龡&amp;H齲_x0001_C铣_x0014__x0007__x0001__x0001_ 2 3 2 2 5" xfId="588"/>
    <cellStyle name="?鹎%U龡&amp;H齲_x0001_C铣_x0014__x0007__x0001__x0001_ 2 3 2 2_2015财政决算公开" xfId="639"/>
    <cellStyle name="?鹎%U龡&amp;H齲_x0001_C铣_x0014__x0007__x0001__x0001_ 2 3 2 3" xfId="640"/>
    <cellStyle name="?鹎%U龡&amp;H齲_x0001_C铣_x0014__x0007__x0001__x0001_ 2 3 2 3 2" xfId="52"/>
    <cellStyle name="?鹎%U龡&amp;H齲_x0001_C铣_x0014__x0007__x0001__x0001_ 2 3 2 3 2 2" xfId="355"/>
    <cellStyle name="?鹎%U龡&amp;H齲_x0001_C铣_x0014__x0007__x0001__x0001_ 2 3 2 3 3" xfId="597"/>
    <cellStyle name="?鹎%U龡&amp;H齲_x0001_C铣_x0014__x0007__x0001__x0001_ 2 3 2 3 3 2" xfId="390"/>
    <cellStyle name="?鹎%U龡&amp;H齲_x0001_C铣_x0014__x0007__x0001__x0001_ 2 3 2 3 4" xfId="600"/>
    <cellStyle name="?鹎%U龡&amp;H齲_x0001_C铣_x0014__x0007__x0001__x0001_ 2 3 2 3_2015财政决算公开" xfId="643"/>
    <cellStyle name="?鹎%U龡&amp;H齲_x0001_C铣_x0014__x0007__x0001__x0001_ 2 3 2 4" xfId="648"/>
    <cellStyle name="?鹎%U龡&amp;H齲_x0001_C铣_x0014__x0007__x0001__x0001_ 2 3 2 4 2" xfId="650"/>
    <cellStyle name="?鹎%U龡&amp;H齲_x0001_C铣_x0014__x0007__x0001__x0001_ 2 3 2 4 2 2" xfId="654"/>
    <cellStyle name="?鹎%U龡&amp;H齲_x0001_C铣_x0014__x0007__x0001__x0001_ 2 3 2 4 3" xfId="170"/>
    <cellStyle name="?鹎%U龡&amp;H齲_x0001_C铣_x0014__x0007__x0001__x0001_ 2 3 2 4 3 2" xfId="227"/>
    <cellStyle name="?鹎%U龡&amp;H齲_x0001_C铣_x0014__x0007__x0001__x0001_ 2 3 2 4 4" xfId="193"/>
    <cellStyle name="?鹎%U龡&amp;H齲_x0001_C铣_x0014__x0007__x0001__x0001_ 2 3 2 4 4 2" xfId="455"/>
    <cellStyle name="?鹎%U龡&amp;H齲_x0001_C铣_x0014__x0007__x0001__x0001_ 2 3 2 4 5" xfId="451"/>
    <cellStyle name="?鹎%U龡&amp;H齲_x0001_C铣_x0014__x0007__x0001__x0001_ 2 3 2 4_2015财政决算公开" xfId="664"/>
    <cellStyle name="?鹎%U龡&amp;H齲_x0001_C铣_x0014__x0007__x0001__x0001_ 2 3 2 5" xfId="667"/>
    <cellStyle name="?鹎%U龡&amp;H齲_x0001_C铣_x0014__x0007__x0001__x0001_ 2 3 2 5 2" xfId="668"/>
    <cellStyle name="?鹎%U龡&amp;H齲_x0001_C铣_x0014__x0007__x0001__x0001_ 2 3 2 6" xfId="670"/>
    <cellStyle name="?鹎%U龡&amp;H齲_x0001_C铣_x0014__x0007__x0001__x0001_ 2 3 2 6 2" xfId="672"/>
    <cellStyle name="?鹎%U龡&amp;H齲_x0001_C铣_x0014__x0007__x0001__x0001_ 2 3 2 7" xfId="675"/>
    <cellStyle name="?鹎%U龡&amp;H齲_x0001_C铣_x0014__x0007__x0001__x0001_ 2 3 2 7 2" xfId="677"/>
    <cellStyle name="?鹎%U龡&amp;H齲_x0001_C铣_x0014__x0007__x0001__x0001_ 2 3 2 8" xfId="404"/>
    <cellStyle name="?鹎%U龡&amp;H齲_x0001_C铣_x0014__x0007__x0001__x0001_ 2 3 2_2015财政决算公开" xfId="114"/>
    <cellStyle name="?鹎%U龡&amp;H齲_x0001_C铣_x0014__x0007__x0001__x0001_ 2 3 3" xfId="680"/>
    <cellStyle name="?鹎%U龡&amp;H齲_x0001_C铣_x0014__x0007__x0001__x0001_ 2 3 3 2" xfId="682"/>
    <cellStyle name="?鹎%U龡&amp;H齲_x0001_C铣_x0014__x0007__x0001__x0001_ 2 3 3 2 2" xfId="399"/>
    <cellStyle name="?鹎%U龡&amp;H齲_x0001_C铣_x0014__x0007__x0001__x0001_ 2 3 3 3" xfId="683"/>
    <cellStyle name="?鹎%U龡&amp;H齲_x0001_C铣_x0014__x0007__x0001__x0001_ 2 3 3 3 2" xfId="685"/>
    <cellStyle name="?鹎%U龡&amp;H齲_x0001_C铣_x0014__x0007__x0001__x0001_ 2 3 3 4" xfId="42"/>
    <cellStyle name="?鹎%U龡&amp;H齲_x0001_C铣_x0014__x0007__x0001__x0001_ 2 3 3 4 2" xfId="686"/>
    <cellStyle name="?鹎%U龡&amp;H齲_x0001_C铣_x0014__x0007__x0001__x0001_ 2 3 3 5" xfId="688"/>
    <cellStyle name="?鹎%U龡&amp;H齲_x0001_C铣_x0014__x0007__x0001__x0001_ 2 3 3_2015财政决算公开" xfId="695"/>
    <cellStyle name="?鹎%U龡&amp;H齲_x0001_C铣_x0014__x0007__x0001__x0001_ 2 3 4" xfId="697"/>
    <cellStyle name="?鹎%U龡&amp;H齲_x0001_C铣_x0014__x0007__x0001__x0001_ 2 3 4 2" xfId="700"/>
    <cellStyle name="?鹎%U龡&amp;H齲_x0001_C铣_x0014__x0007__x0001__x0001_ 2 3 4 2 2" xfId="703"/>
    <cellStyle name="?鹎%U龡&amp;H齲_x0001_C铣_x0014__x0007__x0001__x0001_ 2 3 4 3" xfId="706"/>
    <cellStyle name="?鹎%U龡&amp;H齲_x0001_C铣_x0014__x0007__x0001__x0001_ 2 3 4 3 2" xfId="314"/>
    <cellStyle name="?鹎%U龡&amp;H齲_x0001_C铣_x0014__x0007__x0001__x0001_ 2 3 4 4" xfId="708"/>
    <cellStyle name="?鹎%U龡&amp;H齲_x0001_C铣_x0014__x0007__x0001__x0001_ 2 3 4 4 2" xfId="714"/>
    <cellStyle name="?鹎%U龡&amp;H齲_x0001_C铣_x0014__x0007__x0001__x0001_ 2 3 4 5" xfId="717"/>
    <cellStyle name="?鹎%U龡&amp;H齲_x0001_C铣_x0014__x0007__x0001__x0001_ 2 3 4_2015财政决算公开" xfId="652"/>
    <cellStyle name="?鹎%U龡&amp;H齲_x0001_C铣_x0014__x0007__x0001__x0001_ 2 3 5" xfId="718"/>
    <cellStyle name="?鹎%U龡&amp;H齲_x0001_C铣_x0014__x0007__x0001__x0001_ 2 3 5 2" xfId="49"/>
    <cellStyle name="?鹎%U龡&amp;H齲_x0001_C铣_x0014__x0007__x0001__x0001_ 2 3 5 2 2" xfId="721"/>
    <cellStyle name="?鹎%U龡&amp;H齲_x0001_C铣_x0014__x0007__x0001__x0001_ 2 3 5 3" xfId="35"/>
    <cellStyle name="?鹎%U龡&amp;H齲_x0001_C铣_x0014__x0007__x0001__x0001_ 2 3 5 3 2" xfId="723"/>
    <cellStyle name="?鹎%U龡&amp;H齲_x0001_C铣_x0014__x0007__x0001__x0001_ 2 3 5 4" xfId="71"/>
    <cellStyle name="?鹎%U龡&amp;H齲_x0001_C铣_x0014__x0007__x0001__x0001_ 2 3 5_2015财政决算公开" xfId="727"/>
    <cellStyle name="?鹎%U龡&amp;H齲_x0001_C铣_x0014__x0007__x0001__x0001_ 2 3 6" xfId="728"/>
    <cellStyle name="?鹎%U龡&amp;H齲_x0001_C铣_x0014__x0007__x0001__x0001_ 2 3 6 2" xfId="729"/>
    <cellStyle name="?鹎%U龡&amp;H齲_x0001_C铣_x0014__x0007__x0001__x0001_ 2 3 6 2 2" xfId="730"/>
    <cellStyle name="?鹎%U龡&amp;H齲_x0001_C铣_x0014__x0007__x0001__x0001_ 2 3 6 3" xfId="731"/>
    <cellStyle name="?鹎%U龡&amp;H齲_x0001_C铣_x0014__x0007__x0001__x0001_ 2 3 6 3 2" xfId="735"/>
    <cellStyle name="?鹎%U龡&amp;H齲_x0001_C铣_x0014__x0007__x0001__x0001_ 2 3 6 4" xfId="737"/>
    <cellStyle name="?鹎%U龡&amp;H齲_x0001_C铣_x0014__x0007__x0001__x0001_ 2 3 6 4 2" xfId="744"/>
    <cellStyle name="?鹎%U龡&amp;H齲_x0001_C铣_x0014__x0007__x0001__x0001_ 2 3 6 5" xfId="64"/>
    <cellStyle name="?鹎%U龡&amp;H齲_x0001_C铣_x0014__x0007__x0001__x0001_ 2 3 6_2015财政决算公开" xfId="334"/>
    <cellStyle name="?鹎%U龡&amp;H齲_x0001_C铣_x0014__x0007__x0001__x0001_ 2 3 7" xfId="745"/>
    <cellStyle name="?鹎%U龡&amp;H齲_x0001_C铣_x0014__x0007__x0001__x0001_ 2 3 7 2" xfId="746"/>
    <cellStyle name="?鹎%U龡&amp;H齲_x0001_C铣_x0014__x0007__x0001__x0001_ 2 3 8" xfId="751"/>
    <cellStyle name="?鹎%U龡&amp;H齲_x0001_C铣_x0014__x0007__x0001__x0001_ 2 3 8 2" xfId="753"/>
    <cellStyle name="?鹎%U龡&amp;H齲_x0001_C铣_x0014__x0007__x0001__x0001_ 2 3 9" xfId="758"/>
    <cellStyle name="?鹎%U龡&amp;H齲_x0001_C铣_x0014__x0007__x0001__x0001_ 2 3 9 2" xfId="760"/>
    <cellStyle name="?鹎%U龡&amp;H齲_x0001_C铣_x0014__x0007__x0001__x0001_ 2 3_2015财政决算公开" xfId="701"/>
    <cellStyle name="?鹎%U龡&amp;H齲_x0001_C铣_x0014__x0007__x0001__x0001_ 2 4" xfId="476"/>
    <cellStyle name="?鹎%U龡&amp;H齲_x0001_C铣_x0014__x0007__x0001__x0001_ 2 4 10" xfId="604"/>
    <cellStyle name="?鹎%U龡&amp;H齲_x0001_C铣_x0014__x0007__x0001__x0001_ 2 4 2" xfId="763"/>
    <cellStyle name="?鹎%U龡&amp;H齲_x0001_C铣_x0014__x0007__x0001__x0001_ 2 4 2 2" xfId="102"/>
    <cellStyle name="?鹎%U龡&amp;H齲_x0001_C铣_x0014__x0007__x0001__x0001_ 2 4 2 2 2" xfId="771"/>
    <cellStyle name="?鹎%U龡&amp;H齲_x0001_C铣_x0014__x0007__x0001__x0001_ 2 4 2 2 2 2" xfId="774"/>
    <cellStyle name="?鹎%U龡&amp;H齲_x0001_C铣_x0014__x0007__x0001__x0001_ 2 4 2 2 3" xfId="780"/>
    <cellStyle name="?鹎%U龡&amp;H齲_x0001_C铣_x0014__x0007__x0001__x0001_ 2 4 2 2 3 2" xfId="783"/>
    <cellStyle name="?鹎%U龡&amp;H齲_x0001_C铣_x0014__x0007__x0001__x0001_ 2 4 2 2 4" xfId="792"/>
    <cellStyle name="?鹎%U龡&amp;H齲_x0001_C铣_x0014__x0007__x0001__x0001_ 2 4 2 2 4 2" xfId="798"/>
    <cellStyle name="?鹎%U龡&amp;H齲_x0001_C铣_x0014__x0007__x0001__x0001_ 2 4 2 2 5" xfId="312"/>
    <cellStyle name="?鹎%U龡&amp;H齲_x0001_C铣_x0014__x0007__x0001__x0001_ 2 4 2 2_2015财政决算公开" xfId="529"/>
    <cellStyle name="?鹎%U龡&amp;H齲_x0001_C铣_x0014__x0007__x0001__x0001_ 2 4 2 3" xfId="800"/>
    <cellStyle name="?鹎%U龡&amp;H齲_x0001_C铣_x0014__x0007__x0001__x0001_ 2 4 2 3 2" xfId="187"/>
    <cellStyle name="?鹎%U龡&amp;H齲_x0001_C铣_x0014__x0007__x0001__x0001_ 2 4 2 3 2 2" xfId="205"/>
    <cellStyle name="?鹎%U龡&amp;H齲_x0001_C铣_x0014__x0007__x0001__x0001_ 2 4 2 3 3" xfId="213"/>
    <cellStyle name="?鹎%U龡&amp;H齲_x0001_C铣_x0014__x0007__x0001__x0001_ 2 4 2 3 3 2" xfId="166"/>
    <cellStyle name="?鹎%U龡&amp;H齲_x0001_C铣_x0014__x0007__x0001__x0001_ 2 4 2 3 4" xfId="222"/>
    <cellStyle name="?鹎%U龡&amp;H齲_x0001_C铣_x0014__x0007__x0001__x0001_ 2 4 2 3_2015财政决算公开" xfId="807"/>
    <cellStyle name="?鹎%U龡&amp;H齲_x0001_C铣_x0014__x0007__x0001__x0001_ 2 4 2 4" xfId="809"/>
    <cellStyle name="?鹎%U龡&amp;H齲_x0001_C铣_x0014__x0007__x0001__x0001_ 2 4 2 4 2" xfId="812"/>
    <cellStyle name="?鹎%U龡&amp;H齲_x0001_C铣_x0014__x0007__x0001__x0001_ 2 4 2 4 2 2" xfId="815"/>
    <cellStyle name="?鹎%U龡&amp;H齲_x0001_C铣_x0014__x0007__x0001__x0001_ 2 4 2 4 3" xfId="820"/>
    <cellStyle name="?鹎%U龡&amp;H齲_x0001_C铣_x0014__x0007__x0001__x0001_ 2 4 2 4 3 2" xfId="829"/>
    <cellStyle name="?鹎%U龡&amp;H齲_x0001_C铣_x0014__x0007__x0001__x0001_ 2 4 2 4 4" xfId="835"/>
    <cellStyle name="?鹎%U龡&amp;H齲_x0001_C铣_x0014__x0007__x0001__x0001_ 2 4 2 4 4 2" xfId="839"/>
    <cellStyle name="?鹎%U龡&amp;H齲_x0001_C铣_x0014__x0007__x0001__x0001_ 2 4 2 4 5" xfId="332"/>
    <cellStyle name="?鹎%U龡&amp;H齲_x0001_C铣_x0014__x0007__x0001__x0001_ 2 4 2 4_2015财政决算公开" xfId="843"/>
    <cellStyle name="?鹎%U龡&amp;H齲_x0001_C铣_x0014__x0007__x0001__x0001_ 2 4 2 5" xfId="844"/>
    <cellStyle name="?鹎%U龡&amp;H齲_x0001_C铣_x0014__x0007__x0001__x0001_ 2 4 2 5 2" xfId="45"/>
    <cellStyle name="?鹎%U龡&amp;H齲_x0001_C铣_x0014__x0007__x0001__x0001_ 2 4 2 6" xfId="772"/>
    <cellStyle name="?鹎%U龡&amp;H齲_x0001_C铣_x0014__x0007__x0001__x0001_ 2 4 2 6 2" xfId="845"/>
    <cellStyle name="?鹎%U龡&amp;H齲_x0001_C铣_x0014__x0007__x0001__x0001_ 2 4 2 7" xfId="850"/>
    <cellStyle name="?鹎%U龡&amp;H齲_x0001_C铣_x0014__x0007__x0001__x0001_ 2 4 2 7 2" xfId="853"/>
    <cellStyle name="?鹎%U龡&amp;H齲_x0001_C铣_x0014__x0007__x0001__x0001_ 2 4 2 8" xfId="423"/>
    <cellStyle name="?鹎%U龡&amp;H齲_x0001_C铣_x0014__x0007__x0001__x0001_ 2 4 2_2015财政决算公开" xfId="854"/>
    <cellStyle name="?鹎%U龡&amp;H齲_x0001_C铣_x0014__x0007__x0001__x0001_ 2 4 3" xfId="855"/>
    <cellStyle name="?鹎%U龡&amp;H齲_x0001_C铣_x0014__x0007__x0001__x0001_ 2 4 3 2" xfId="857"/>
    <cellStyle name="?鹎%U龡&amp;H齲_x0001_C铣_x0014__x0007__x0001__x0001_ 2 4 3 2 2" xfId="860"/>
    <cellStyle name="?鹎%U龡&amp;H齲_x0001_C铣_x0014__x0007__x0001__x0001_ 2 4 3 3" xfId="862"/>
    <cellStyle name="?鹎%U龡&amp;H齲_x0001_C铣_x0014__x0007__x0001__x0001_ 2 4 3 3 2" xfId="864"/>
    <cellStyle name="?鹎%U龡&amp;H齲_x0001_C铣_x0014__x0007__x0001__x0001_ 2 4 3 4" xfId="868"/>
    <cellStyle name="?鹎%U龡&amp;H齲_x0001_C铣_x0014__x0007__x0001__x0001_ 2 4 3 4 2" xfId="872"/>
    <cellStyle name="?鹎%U龡&amp;H齲_x0001_C铣_x0014__x0007__x0001__x0001_ 2 4 3 5" xfId="875"/>
    <cellStyle name="?鹎%U龡&amp;H齲_x0001_C铣_x0014__x0007__x0001__x0001_ 2 4 3_2015财政决算公开" xfId="882"/>
    <cellStyle name="?鹎%U龡&amp;H齲_x0001_C铣_x0014__x0007__x0001__x0001_ 2 4 4" xfId="883"/>
    <cellStyle name="?鹎%U龡&amp;H齲_x0001_C铣_x0014__x0007__x0001__x0001_ 2 4 4 2" xfId="884"/>
    <cellStyle name="?鹎%U龡&amp;H齲_x0001_C铣_x0014__x0007__x0001__x0001_ 2 4 4 2 2" xfId="561"/>
    <cellStyle name="?鹎%U龡&amp;H齲_x0001_C铣_x0014__x0007__x0001__x0001_ 2 4 4 3" xfId="886"/>
    <cellStyle name="?鹎%U龡&amp;H齲_x0001_C铣_x0014__x0007__x0001__x0001_ 2 4 4 3 2" xfId="104"/>
    <cellStyle name="?鹎%U龡&amp;H齲_x0001_C铣_x0014__x0007__x0001__x0001_ 2 4 4 4" xfId="888"/>
    <cellStyle name="?鹎%U龡&amp;H齲_x0001_C铣_x0014__x0007__x0001__x0001_ 2 4 4 4 2" xfId="614"/>
    <cellStyle name="?鹎%U龡&amp;H齲_x0001_C铣_x0014__x0007__x0001__x0001_ 2 4 4 5" xfId="893"/>
    <cellStyle name="?鹎%U龡&amp;H齲_x0001_C铣_x0014__x0007__x0001__x0001_ 2 4 4_2015财政决算公开" xfId="896"/>
    <cellStyle name="?鹎%U龡&amp;H齲_x0001_C铣_x0014__x0007__x0001__x0001_ 2 4 5" xfId="899"/>
    <cellStyle name="?鹎%U龡&amp;H齲_x0001_C铣_x0014__x0007__x0001__x0001_ 2 4 5 2" xfId="900"/>
    <cellStyle name="?鹎%U龡&amp;H齲_x0001_C铣_x0014__x0007__x0001__x0001_ 2 4 5 2 2" xfId="142"/>
    <cellStyle name="?鹎%U龡&amp;H齲_x0001_C铣_x0014__x0007__x0001__x0001_ 2 4 5 3" xfId="903"/>
    <cellStyle name="?鹎%U龡&amp;H齲_x0001_C铣_x0014__x0007__x0001__x0001_ 2 4 5 3 2" xfId="61"/>
    <cellStyle name="?鹎%U龡&amp;H齲_x0001_C铣_x0014__x0007__x0001__x0001_ 2 4 5 4" xfId="567"/>
    <cellStyle name="?鹎%U龡&amp;H齲_x0001_C铣_x0014__x0007__x0001__x0001_ 2 4 5_2015财政决算公开" xfId="742"/>
    <cellStyle name="?鹎%U龡&amp;H齲_x0001_C铣_x0014__x0007__x0001__x0001_ 2 4 6" xfId="904"/>
    <cellStyle name="?鹎%U龡&amp;H齲_x0001_C铣_x0014__x0007__x0001__x0001_ 2 4 6 2" xfId="905"/>
    <cellStyle name="?鹎%U龡&amp;H齲_x0001_C铣_x0014__x0007__x0001__x0001_ 2 4 6 2 2" xfId="908"/>
    <cellStyle name="?鹎%U龡&amp;H齲_x0001_C铣_x0014__x0007__x0001__x0001_ 2 4 6 3" xfId="910"/>
    <cellStyle name="?鹎%U龡&amp;H齲_x0001_C铣_x0014__x0007__x0001__x0001_ 2 4 6 3 2" xfId="915"/>
    <cellStyle name="?鹎%U龡&amp;H齲_x0001_C铣_x0014__x0007__x0001__x0001_ 2 4 6 4" xfId="918"/>
    <cellStyle name="?鹎%U龡&amp;H齲_x0001_C铣_x0014__x0007__x0001__x0001_ 2 4 6 4 2" xfId="921"/>
    <cellStyle name="?鹎%U龡&amp;H齲_x0001_C铣_x0014__x0007__x0001__x0001_ 2 4 6 5" xfId="913"/>
    <cellStyle name="?鹎%U龡&amp;H齲_x0001_C铣_x0014__x0007__x0001__x0001_ 2 4 6_2015财政决算公开" xfId="924"/>
    <cellStyle name="?鹎%U龡&amp;H齲_x0001_C铣_x0014__x0007__x0001__x0001_ 2 4 7" xfId="925"/>
    <cellStyle name="?鹎%U龡&amp;H齲_x0001_C铣_x0014__x0007__x0001__x0001_ 2 4 7 2" xfId="325"/>
    <cellStyle name="?鹎%U龡&amp;H齲_x0001_C铣_x0014__x0007__x0001__x0001_ 2 4 8" xfId="92"/>
    <cellStyle name="?鹎%U龡&amp;H齲_x0001_C铣_x0014__x0007__x0001__x0001_ 2 4 8 2" xfId="926"/>
    <cellStyle name="?鹎%U龡&amp;H齲_x0001_C铣_x0014__x0007__x0001__x0001_ 2 4 9" xfId="928"/>
    <cellStyle name="?鹎%U龡&amp;H齲_x0001_C铣_x0014__x0007__x0001__x0001_ 2 4 9 2" xfId="105"/>
    <cellStyle name="?鹎%U龡&amp;H齲_x0001_C铣_x0014__x0007__x0001__x0001_ 2 4_2015财政决算公开" xfId="929"/>
    <cellStyle name="?鹎%U龡&amp;H齲_x0001_C铣_x0014__x0007__x0001__x0001_ 2 5" xfId="877"/>
    <cellStyle name="?鹎%U龡&amp;H齲_x0001_C铣_x0014__x0007__x0001__x0001_ 2 5 2" xfId="932"/>
    <cellStyle name="?鹎%U龡&amp;H齲_x0001_C铣_x0014__x0007__x0001__x0001_ 2 5 2 2" xfId="34"/>
    <cellStyle name="?鹎%U龡&amp;H齲_x0001_C铣_x0014__x0007__x0001__x0001_ 2 5 3" xfId="98"/>
    <cellStyle name="?鹎%U龡&amp;H齲_x0001_C铣_x0014__x0007__x0001__x0001_ 2 5 3 2" xfId="765"/>
    <cellStyle name="?鹎%U龡&amp;H齲_x0001_C铣_x0014__x0007__x0001__x0001_ 2 5 4" xfId="799"/>
    <cellStyle name="?鹎%U龡&amp;H齲_x0001_C铣_x0014__x0007__x0001__x0001_ 2 5_2015财政决算公开" xfId="934"/>
    <cellStyle name="?鹎%U龡&amp;H齲_x0001_C铣_x0014__x0007__x0001__x0001_ 2 6" xfId="941"/>
    <cellStyle name="?鹎%U龡&amp;H齲_x0001_C铣_x0014__x0007__x0001__x0001_ 2 6 2" xfId="943"/>
    <cellStyle name="?鹎%U龡&amp;H齲_x0001_C铣_x0014__x0007__x0001__x0001_ 2 7" xfId="945"/>
    <cellStyle name="?鹎%U龡&amp;H齲_x0001_C铣_x0014__x0007__x0001__x0001_ 2 7 2" xfId="947"/>
    <cellStyle name="?鹎%U龡&amp;H齲_x0001_C铣_x0014__x0007__x0001__x0001_ 2 8" xfId="951"/>
    <cellStyle name="?鹎%U龡&amp;H齲_x0001_C铣_x0014__x0007__x0001__x0001_ 2 9" xfId="699"/>
    <cellStyle name="?鹎%U龡&amp;H齲_x0001_C铣_x0014__x0007__x0001__x0001_ 3" xfId="28"/>
    <cellStyle name="?鹎%U龡&amp;H齲_x0001_C铣_x0014__x0007__x0001__x0001_ 3 10" xfId="56"/>
    <cellStyle name="?鹎%U龡&amp;H齲_x0001_C铣_x0014__x0007__x0001__x0001_ 3 11" xfId="955"/>
    <cellStyle name="?鹎%U龡&amp;H齲_x0001_C铣_x0014__x0007__x0001__x0001_ 3 11 2" xfId="956"/>
    <cellStyle name="?鹎%U龡&amp;H齲_x0001_C铣_x0014__x0007__x0001__x0001_ 3 2" xfId="750"/>
    <cellStyle name="?鹎%U龡&amp;H齲_x0001_C铣_x0014__x0007__x0001__x0001_ 3 2 10" xfId="957"/>
    <cellStyle name="?鹎%U龡&amp;H齲_x0001_C铣_x0014__x0007__x0001__x0001_ 3 2 10 2" xfId="958"/>
    <cellStyle name="?鹎%U龡&amp;H齲_x0001_C铣_x0014__x0007__x0001__x0001_ 3 2 11" xfId="959"/>
    <cellStyle name="?鹎%U龡&amp;H齲_x0001_C铣_x0014__x0007__x0001__x0001_ 3 2 2" xfId="752"/>
    <cellStyle name="?鹎%U龡&amp;H齲_x0001_C铣_x0014__x0007__x0001__x0001_ 3 2 2 10" xfId="960"/>
    <cellStyle name="?鹎%U龡&amp;H齲_x0001_C铣_x0014__x0007__x0001__x0001_ 3 2 2 2" xfId="969"/>
    <cellStyle name="?鹎%U龡&amp;H齲_x0001_C铣_x0014__x0007__x0001__x0001_ 3 2 2 2 2" xfId="972"/>
    <cellStyle name="?鹎%U龡&amp;H齲_x0001_C铣_x0014__x0007__x0001__x0001_ 3 2 2 2 2 2" xfId="512"/>
    <cellStyle name="?鹎%U龡&amp;H齲_x0001_C铣_x0014__x0007__x0001__x0001_ 3 2 2 2 2 2 2" xfId="131"/>
    <cellStyle name="?鹎%U龡&amp;H齲_x0001_C铣_x0014__x0007__x0001__x0001_ 3 2 2 2 2 3" xfId="516"/>
    <cellStyle name="?鹎%U龡&amp;H齲_x0001_C铣_x0014__x0007__x0001__x0001_ 3 2 2 2 2 3 2" xfId="519"/>
    <cellStyle name="?鹎%U龡&amp;H齲_x0001_C铣_x0014__x0007__x0001__x0001_ 3 2 2 2 2 4" xfId="379"/>
    <cellStyle name="?鹎%U龡&amp;H齲_x0001_C铣_x0014__x0007__x0001__x0001_ 3 2 2 2 2 4 2" xfId="662"/>
    <cellStyle name="?鹎%U龡&amp;H齲_x0001_C铣_x0014__x0007__x0001__x0001_ 3 2 2 2 2 5" xfId="58"/>
    <cellStyle name="?鹎%U龡&amp;H齲_x0001_C铣_x0014__x0007__x0001__x0001_ 3 2 2 2 2_2015财政决算公开" xfId="968"/>
    <cellStyle name="?鹎%U龡&amp;H齲_x0001_C铣_x0014__x0007__x0001__x0001_ 3 2 2 2 3" xfId="980"/>
    <cellStyle name="?鹎%U龡&amp;H齲_x0001_C铣_x0014__x0007__x0001__x0001_ 3 2 2 2 3 2" xfId="985"/>
    <cellStyle name="?鹎%U龡&amp;H齲_x0001_C铣_x0014__x0007__x0001__x0001_ 3 2 2 2 3 2 2" xfId="937"/>
    <cellStyle name="?鹎%U龡&amp;H齲_x0001_C铣_x0014__x0007__x0001__x0001_ 3 2 2 2 3 3" xfId="988"/>
    <cellStyle name="?鹎%U龡&amp;H齲_x0001_C铣_x0014__x0007__x0001__x0001_ 3 2 2 2 3 3 2" xfId="992"/>
    <cellStyle name="?鹎%U龡&amp;H齲_x0001_C铣_x0014__x0007__x0001__x0001_ 3 2 2 2 3 4" xfId="388"/>
    <cellStyle name="?鹎%U龡&amp;H齲_x0001_C铣_x0014__x0007__x0001__x0001_ 3 2 2 2 3_2015财政决算公开" xfId="485"/>
    <cellStyle name="?鹎%U龡&amp;H齲_x0001_C铣_x0014__x0007__x0001__x0001_ 3 2 2 2 4" xfId="275"/>
    <cellStyle name="?鹎%U龡&amp;H齲_x0001_C铣_x0014__x0007__x0001__x0001_ 3 2 2 2 4 2" xfId="282"/>
    <cellStyle name="?鹎%U龡&amp;H齲_x0001_C铣_x0014__x0007__x0001__x0001_ 3 2 2 2 4 2 2" xfId="806"/>
    <cellStyle name="?鹎%U龡&amp;H齲_x0001_C铣_x0014__x0007__x0001__x0001_ 3 2 2 2 4 3" xfId="994"/>
    <cellStyle name="?鹎%U龡&amp;H齲_x0001_C铣_x0014__x0007__x0001__x0001_ 3 2 2 2 4 3 2" xfId="998"/>
    <cellStyle name="?鹎%U龡&amp;H齲_x0001_C铣_x0014__x0007__x0001__x0001_ 3 2 2 2 4 4" xfId="1000"/>
    <cellStyle name="?鹎%U龡&amp;H齲_x0001_C铣_x0014__x0007__x0001__x0001_ 3 2 2 2 4 4 2" xfId="1004"/>
    <cellStyle name="?鹎%U龡&amp;H齲_x0001_C铣_x0014__x0007__x0001__x0001_ 3 2 2 2 4 5" xfId="538"/>
    <cellStyle name="?鹎%U龡&amp;H齲_x0001_C铣_x0014__x0007__x0001__x0001_ 3 2 2 2 4_2015财政决算公开" xfId="1007"/>
    <cellStyle name="?鹎%U龡&amp;H齲_x0001_C铣_x0014__x0007__x0001__x0001_ 3 2 2 2 5" xfId="82"/>
    <cellStyle name="?鹎%U龡&amp;H齲_x0001_C铣_x0014__x0007__x0001__x0001_ 3 2 2 2 5 2" xfId="108"/>
    <cellStyle name="?鹎%U龡&amp;H齲_x0001_C铣_x0014__x0007__x0001__x0001_ 3 2 2 2 6" xfId="287"/>
    <cellStyle name="?鹎%U龡&amp;H齲_x0001_C铣_x0014__x0007__x0001__x0001_ 3 2 2 2 6 2" xfId="1008"/>
    <cellStyle name="?鹎%U龡&amp;H齲_x0001_C铣_x0014__x0007__x0001__x0001_ 3 2 2 2 7" xfId="1013"/>
    <cellStyle name="?鹎%U龡&amp;H齲_x0001_C铣_x0014__x0007__x0001__x0001_ 3 2 2 2 7 2" xfId="574"/>
    <cellStyle name="?鹎%U龡&amp;H齲_x0001_C铣_x0014__x0007__x0001__x0001_ 3 2 2 2 8" xfId="502"/>
    <cellStyle name="?鹎%U龡&amp;H齲_x0001_C铣_x0014__x0007__x0001__x0001_ 3 2 2 2_2015财政决算公开" xfId="1019"/>
    <cellStyle name="?鹎%U龡&amp;H齲_x0001_C铣_x0014__x0007__x0001__x0001_ 3 2 2 3" xfId="694"/>
    <cellStyle name="?鹎%U龡&amp;H齲_x0001_C铣_x0014__x0007__x0001__x0001_ 3 2 2 3 2" xfId="1024"/>
    <cellStyle name="?鹎%U龡&amp;H齲_x0001_C铣_x0014__x0007__x0001__x0001_ 3 2 2 3 2 2" xfId="440"/>
    <cellStyle name="?鹎%U龡&amp;H齲_x0001_C铣_x0014__x0007__x0001__x0001_ 3 2 2 3 3" xfId="1029"/>
    <cellStyle name="?鹎%U龡&amp;H齲_x0001_C铣_x0014__x0007__x0001__x0001_ 3 2 2 3 3 2" xfId="638"/>
    <cellStyle name="?鹎%U龡&amp;H齲_x0001_C铣_x0014__x0007__x0001__x0001_ 3 2 2 3 4" xfId="293"/>
    <cellStyle name="?鹎%U龡&amp;H齲_x0001_C铣_x0014__x0007__x0001__x0001_ 3 2 2 3 4 2" xfId="153"/>
    <cellStyle name="?鹎%U龡&amp;H齲_x0001_C铣_x0014__x0007__x0001__x0001_ 3 2 2 3 5" xfId="202"/>
    <cellStyle name="?鹎%U龡&amp;H齲_x0001_C铣_x0014__x0007__x0001__x0001_ 3 2 2 3_2015财政决算公开" xfId="48"/>
    <cellStyle name="?鹎%U龡&amp;H齲_x0001_C铣_x0014__x0007__x0001__x0001_ 3 2 2 4" xfId="1030"/>
    <cellStyle name="?鹎%U龡&amp;H齲_x0001_C铣_x0014__x0007__x0001__x0001_ 3 2 2 4 2" xfId="777"/>
    <cellStyle name="?鹎%U龡&amp;H齲_x0001_C铣_x0014__x0007__x0001__x0001_ 3 2 2 4 2 2" xfId="782"/>
    <cellStyle name="?鹎%U龡&amp;H齲_x0001_C铣_x0014__x0007__x0001__x0001_ 3 2 2 4 3" xfId="788"/>
    <cellStyle name="?鹎%U龡&amp;H齲_x0001_C铣_x0014__x0007__x0001__x0001_ 3 2 2 4 3 2" xfId="795"/>
    <cellStyle name="?鹎%U龡&amp;H齲_x0001_C铣_x0014__x0007__x0001__x0001_ 3 2 2 4 4" xfId="310"/>
    <cellStyle name="?鹎%U龡&amp;H齲_x0001_C铣_x0014__x0007__x0001__x0001_ 3 2 2 4 4 2" xfId="1035"/>
    <cellStyle name="?鹎%U龡&amp;H齲_x0001_C铣_x0014__x0007__x0001__x0001_ 3 2 2 4 5" xfId="165"/>
    <cellStyle name="?鹎%U龡&amp;H齲_x0001_C铣_x0014__x0007__x0001__x0001_ 3 2 2 4_2015财政决算公开" xfId="1037"/>
    <cellStyle name="?鹎%U龡&amp;H齲_x0001_C铣_x0014__x0007__x0001__x0001_ 3 2 2 5" xfId="1040"/>
    <cellStyle name="?鹎%U龡&amp;H齲_x0001_C铣_x0014__x0007__x0001__x0001_ 3 2 2 5 2" xfId="212"/>
    <cellStyle name="?鹎%U龡&amp;H齲_x0001_C铣_x0014__x0007__x0001__x0001_ 3 2 2 5 2 2" xfId="162"/>
    <cellStyle name="?鹎%U龡&amp;H齲_x0001_C铣_x0014__x0007__x0001__x0001_ 3 2 2 5 3" xfId="221"/>
    <cellStyle name="?鹎%U龡&amp;H齲_x0001_C铣_x0014__x0007__x0001__x0001_ 3 2 2 5 3 2" xfId="1043"/>
    <cellStyle name="?鹎%U龡&amp;H齲_x0001_C铣_x0014__x0007__x0001__x0001_ 3 2 2 5 4" xfId="319"/>
    <cellStyle name="?鹎%U龡&amp;H齲_x0001_C铣_x0014__x0007__x0001__x0001_ 3 2 2 5_2015财政决算公开" xfId="673"/>
    <cellStyle name="?鹎%U龡&amp;H齲_x0001_C铣_x0014__x0007__x0001__x0001_ 3 2 2 6" xfId="1045"/>
    <cellStyle name="?鹎%U龡&amp;H齲_x0001_C铣_x0014__x0007__x0001__x0001_ 3 2 2 6 2" xfId="817"/>
    <cellStyle name="?鹎%U龡&amp;H齲_x0001_C铣_x0014__x0007__x0001__x0001_ 3 2 2 6 2 2" xfId="825"/>
    <cellStyle name="?鹎%U龡&amp;H齲_x0001_C铣_x0014__x0007__x0001__x0001_ 3 2 2 6 3" xfId="832"/>
    <cellStyle name="?鹎%U龡&amp;H齲_x0001_C铣_x0014__x0007__x0001__x0001_ 3 2 2 6 3 2" xfId="836"/>
    <cellStyle name="?鹎%U龡&amp;H齲_x0001_C铣_x0014__x0007__x0001__x0001_ 3 2 2 6 4" xfId="330"/>
    <cellStyle name="?鹎%U龡&amp;H齲_x0001_C铣_x0014__x0007__x0001__x0001_ 3 2 2 6 4 2" xfId="21"/>
    <cellStyle name="?鹎%U龡&amp;H齲_x0001_C铣_x0014__x0007__x0001__x0001_ 3 2 2 6 5" xfId="1049"/>
    <cellStyle name="?鹎%U龡&amp;H齲_x0001_C铣_x0014__x0007__x0001__x0001_ 3 2 2 6_2015财政决算公开" xfId="31"/>
    <cellStyle name="?鹎%U龡&amp;H齲_x0001_C铣_x0014__x0007__x0001__x0001_ 3 2 2 7" xfId="1050"/>
    <cellStyle name="?鹎%U龡&amp;H齲_x0001_C铣_x0014__x0007__x0001__x0001_ 3 2 2 7 2" xfId="1053"/>
    <cellStyle name="?鹎%U龡&amp;H齲_x0001_C铣_x0014__x0007__x0001__x0001_ 3 2 2 8" xfId="492"/>
    <cellStyle name="?鹎%U龡&amp;H齲_x0001_C铣_x0014__x0007__x0001__x0001_ 3 2 2 8 2" xfId="1056"/>
    <cellStyle name="?鹎%U龡&amp;H齲_x0001_C铣_x0014__x0007__x0001__x0001_ 3 2 2 9" xfId="1058"/>
    <cellStyle name="?鹎%U龡&amp;H齲_x0001_C铣_x0014__x0007__x0001__x0001_ 3 2 2 9 2" xfId="1061"/>
    <cellStyle name="?鹎%U龡&amp;H齲_x0001_C铣_x0014__x0007__x0001__x0001_ 3 2 2_2015财政决算公开" xfId="1063"/>
    <cellStyle name="?鹎%U龡&amp;H齲_x0001_C铣_x0014__x0007__x0001__x0001_ 3 2 3" xfId="1064"/>
    <cellStyle name="?鹎%U龡&amp;H齲_x0001_C铣_x0014__x0007__x0001__x0001_ 3 2 3 2" xfId="1065"/>
    <cellStyle name="?鹎%U龡&amp;H齲_x0001_C铣_x0014__x0007__x0001__x0001_ 3 2 3 2 2" xfId="1067"/>
    <cellStyle name="?鹎%U龡&amp;H齲_x0001_C铣_x0014__x0007__x0001__x0001_ 3 2 3 2 2 2" xfId="253"/>
    <cellStyle name="?鹎%U龡&amp;H齲_x0001_C铣_x0014__x0007__x0001__x0001_ 3 2 3 2 3" xfId="1070"/>
    <cellStyle name="?鹎%U龡&amp;H齲_x0001_C铣_x0014__x0007__x0001__x0001_ 3 2 3 2 3 2" xfId="285"/>
    <cellStyle name="?鹎%U龡&amp;H齲_x0001_C铣_x0014__x0007__x0001__x0001_ 3 2 3 2 4" xfId="345"/>
    <cellStyle name="?鹎%U龡&amp;H齲_x0001_C铣_x0014__x0007__x0001__x0001_ 3 2 3 2 4 2" xfId="299"/>
    <cellStyle name="?鹎%U龡&amp;H齲_x0001_C铣_x0014__x0007__x0001__x0001_ 3 2 3 2 5" xfId="1071"/>
    <cellStyle name="?鹎%U龡&amp;H齲_x0001_C铣_x0014__x0007__x0001__x0001_ 3 2 3 2_2015财政决算公开" xfId="343"/>
    <cellStyle name="?鹎%U龡&amp;H齲_x0001_C铣_x0014__x0007__x0001__x0001_ 3 2 3 3" xfId="1072"/>
    <cellStyle name="?鹎%U龡&amp;H齲_x0001_C铣_x0014__x0007__x0001__x0001_ 3 2 3 3 2" xfId="1074"/>
    <cellStyle name="?鹎%U龡&amp;H齲_x0001_C铣_x0014__x0007__x0001__x0001_ 3 2 3 3 2 2" xfId="1075"/>
    <cellStyle name="?鹎%U龡&amp;H齲_x0001_C铣_x0014__x0007__x0001__x0001_ 3 2 3 3 3" xfId="629"/>
    <cellStyle name="?鹎%U龡&amp;H齲_x0001_C铣_x0014__x0007__x0001__x0001_ 3 2 3 3 3 2" xfId="1078"/>
    <cellStyle name="?鹎%U龡&amp;H齲_x0001_C铣_x0014__x0007__x0001__x0001_ 3 2 3 3 4" xfId="353"/>
    <cellStyle name="?鹎%U龡&amp;H齲_x0001_C铣_x0014__x0007__x0001__x0001_ 3 2 3 3_2015财政决算公开" xfId="1001"/>
    <cellStyle name="?鹎%U龡&amp;H齲_x0001_C铣_x0014__x0007__x0001__x0001_ 3 2 3 4" xfId="234"/>
    <cellStyle name="?鹎%U龡&amp;H齲_x0001_C铣_x0014__x0007__x0001__x0001_ 3 2 3 4 2" xfId="237"/>
    <cellStyle name="?鹎%U龡&amp;H齲_x0001_C铣_x0014__x0007__x0001__x0001_ 3 2 3 4 2 2" xfId="1082"/>
    <cellStyle name="?鹎%U龡&amp;H齲_x0001_C铣_x0014__x0007__x0001__x0001_ 3 2 3 4 3" xfId="1017"/>
    <cellStyle name="?鹎%U龡&amp;H齲_x0001_C铣_x0014__x0007__x0001__x0001_ 3 2 3 4 3 2" xfId="954"/>
    <cellStyle name="?鹎%U龡&amp;H齲_x0001_C铣_x0014__x0007__x0001__x0001_ 3 2 3 4 4" xfId="1085"/>
    <cellStyle name="?鹎%U龡&amp;H齲_x0001_C铣_x0014__x0007__x0001__x0001_ 3 2 3 4 4 2" xfId="1088"/>
    <cellStyle name="?鹎%U龡&amp;H齲_x0001_C铣_x0014__x0007__x0001__x0001_ 3 2 3 4 5" xfId="823"/>
    <cellStyle name="?鹎%U龡&amp;H齲_x0001_C铣_x0014__x0007__x0001__x0001_ 3 2 3 4_2015财政决算公开" xfId="901"/>
    <cellStyle name="?鹎%U龡&amp;H齲_x0001_C铣_x0014__x0007__x0001__x0001_ 3 2 3 5" xfId="240"/>
    <cellStyle name="?鹎%U龡&amp;H齲_x0001_C铣_x0014__x0007__x0001__x0001_ 3 2 3 5 2" xfId="244"/>
    <cellStyle name="?鹎%U龡&amp;H齲_x0001_C铣_x0014__x0007__x0001__x0001_ 3 2 3 6" xfId="249"/>
    <cellStyle name="?鹎%U龡&amp;H齲_x0001_C铣_x0014__x0007__x0001__x0001_ 3 2 3 6 2" xfId="255"/>
    <cellStyle name="?鹎%U龡&amp;H齲_x0001_C铣_x0014__x0007__x0001__x0001_ 3 2 3 7" xfId="259"/>
    <cellStyle name="?鹎%U龡&amp;H齲_x0001_C铣_x0014__x0007__x0001__x0001_ 3 2 3 7 2" xfId="1089"/>
    <cellStyle name="?鹎%U龡&amp;H齲_x0001_C铣_x0014__x0007__x0001__x0001_ 3 2 3 8" xfId="497"/>
    <cellStyle name="?鹎%U龡&amp;H齲_x0001_C铣_x0014__x0007__x0001__x0001_ 3 2 3_2015财政决算公开" xfId="1092"/>
    <cellStyle name="?鹎%U龡&amp;H齲_x0001_C铣_x0014__x0007__x0001__x0001_ 3 2 4" xfId="964"/>
    <cellStyle name="?鹎%U龡&amp;H齲_x0001_C铣_x0014__x0007__x0001__x0001_ 3 2 4 2" xfId="970"/>
    <cellStyle name="?鹎%U龡&amp;H齲_x0001_C铣_x0014__x0007__x0001__x0001_ 3 2 4 2 2" xfId="510"/>
    <cellStyle name="?鹎%U龡&amp;H齲_x0001_C铣_x0014__x0007__x0001__x0001_ 3 2 4 3" xfId="975"/>
    <cellStyle name="?鹎%U龡&amp;H齲_x0001_C铣_x0014__x0007__x0001__x0001_ 3 2 4 3 2" xfId="982"/>
    <cellStyle name="?鹎%U龡&amp;H齲_x0001_C铣_x0014__x0007__x0001__x0001_ 3 2 4 4" xfId="269"/>
    <cellStyle name="?鹎%U龡&amp;H齲_x0001_C铣_x0014__x0007__x0001__x0001_ 3 2 4 4 2" xfId="278"/>
    <cellStyle name="?鹎%U龡&amp;H齲_x0001_C铣_x0014__x0007__x0001__x0001_ 3 2 4 5" xfId="76"/>
    <cellStyle name="?鹎%U龡&amp;H齲_x0001_C铣_x0014__x0007__x0001__x0001_ 3 2 4_2015财政决算公开" xfId="1015"/>
    <cellStyle name="?鹎%U龡&amp;H齲_x0001_C铣_x0014__x0007__x0001__x0001_ 3 2 5" xfId="693"/>
    <cellStyle name="?鹎%U龡&amp;H齲_x0001_C铣_x0014__x0007__x0001__x0001_ 3 2 5 2" xfId="1023"/>
    <cellStyle name="?鹎%U龡&amp;H齲_x0001_C铣_x0014__x0007__x0001__x0001_ 3 2 5 2 2" xfId="439"/>
    <cellStyle name="?鹎%U龡&amp;H齲_x0001_C铣_x0014__x0007__x0001__x0001_ 3 2 5 3" xfId="1026"/>
    <cellStyle name="?鹎%U龡&amp;H齲_x0001_C铣_x0014__x0007__x0001__x0001_ 3 2 5 3 2" xfId="637"/>
    <cellStyle name="?鹎%U龡&amp;H齲_x0001_C铣_x0014__x0007__x0001__x0001_ 3 2 5 4" xfId="1095"/>
    <cellStyle name="?鹎%U龡&amp;H齲_x0001_C铣_x0014__x0007__x0001__x0001_ 3 2 5 4 2" xfId="1097"/>
    <cellStyle name="?鹎%U龡&amp;H齲_x0001_C铣_x0014__x0007__x0001__x0001_ 3 2 5 5" xfId="204"/>
    <cellStyle name="?鹎%U龡&amp;H齲_x0001_C铣_x0014__x0007__x0001__x0001_ 3 2 5_2015财政决算公开" xfId="1099"/>
    <cellStyle name="?鹎%U龡&amp;H齲_x0001_C铣_x0014__x0007__x0001__x0001_ 3 2 6" xfId="1100"/>
    <cellStyle name="?鹎%U龡&amp;H齲_x0001_C铣_x0014__x0007__x0001__x0001_ 3 2 6 2" xfId="1103"/>
    <cellStyle name="?鹎%U龡&amp;H齲_x0001_C铣_x0014__x0007__x0001__x0001_ 3 2 6 2 2" xfId="1105"/>
    <cellStyle name="?鹎%U龡&amp;H齲_x0001_C铣_x0014__x0007__x0001__x0001_ 3 2 6 3" xfId="1106"/>
    <cellStyle name="?鹎%U龡&amp;H齲_x0001_C铣_x0014__x0007__x0001__x0001_ 3 2 6 3 2" xfId="1108"/>
    <cellStyle name="?鹎%U龡&amp;H齲_x0001_C铣_x0014__x0007__x0001__x0001_ 3 2 6 4" xfId="1109"/>
    <cellStyle name="?鹎%U龡&amp;H齲_x0001_C铣_x0014__x0007__x0001__x0001_ 3 2 6_2015财政决算公开" xfId="1111"/>
    <cellStyle name="?鹎%U龡&amp;H齲_x0001_C铣_x0014__x0007__x0001__x0001_ 3 2 7" xfId="1112"/>
    <cellStyle name="?鹎%U龡&amp;H齲_x0001_C铣_x0014__x0007__x0001__x0001_ 3 2 7 2" xfId="1114"/>
    <cellStyle name="?鹎%U龡&amp;H齲_x0001_C铣_x0014__x0007__x0001__x0001_ 3 2 7 2 2" xfId="1118"/>
    <cellStyle name="?鹎%U龡&amp;H齲_x0001_C铣_x0014__x0007__x0001__x0001_ 3 2 7 3" xfId="1121"/>
    <cellStyle name="?鹎%U龡&amp;H齲_x0001_C铣_x0014__x0007__x0001__x0001_ 3 2 7 3 2" xfId="1122"/>
    <cellStyle name="?鹎%U龡&amp;H齲_x0001_C铣_x0014__x0007__x0001__x0001_ 3 2 7 4" xfId="1123"/>
    <cellStyle name="?鹎%U龡&amp;H齲_x0001_C铣_x0014__x0007__x0001__x0001_ 3 2 7 4 2" xfId="1124"/>
    <cellStyle name="?鹎%U龡&amp;H齲_x0001_C铣_x0014__x0007__x0001__x0001_ 3 2 7 5" xfId="1127"/>
    <cellStyle name="?鹎%U龡&amp;H齲_x0001_C铣_x0014__x0007__x0001__x0001_ 3 2 7_2015财政决算公开" xfId="1130"/>
    <cellStyle name="?鹎%U龡&amp;H齲_x0001_C铣_x0014__x0007__x0001__x0001_ 3 2 8" xfId="1131"/>
    <cellStyle name="?鹎%U龡&amp;H齲_x0001_C铣_x0014__x0007__x0001__x0001_ 3 2 8 2" xfId="1132"/>
    <cellStyle name="?鹎%U龡&amp;H齲_x0001_C铣_x0014__x0007__x0001__x0001_ 3 2 9" xfId="1133"/>
    <cellStyle name="?鹎%U龡&amp;H齲_x0001_C铣_x0014__x0007__x0001__x0001_ 3 2 9 2" xfId="1134"/>
    <cellStyle name="?鹎%U龡&amp;H齲_x0001_C铣_x0014__x0007__x0001__x0001_ 3 2_2015财政决算公开" xfId="1137"/>
    <cellStyle name="?鹎%U龡&amp;H齲_x0001_C铣_x0014__x0007__x0001__x0001_ 3 3" xfId="1141"/>
    <cellStyle name="?鹎%U龡&amp;H齲_x0001_C铣_x0014__x0007__x0001__x0001_ 3 3 10" xfId="1143"/>
    <cellStyle name="?鹎%U龡&amp;H齲_x0001_C铣_x0014__x0007__x0001__x0001_ 3 3 2" xfId="1144"/>
    <cellStyle name="?鹎%U龡&amp;H齲_x0001_C铣_x0014__x0007__x0001__x0001_ 3 3 2 2" xfId="1145"/>
    <cellStyle name="?鹎%U龡&amp;H齲_x0001_C铣_x0014__x0007__x0001__x0001_ 3 3 2 2 2" xfId="1146"/>
    <cellStyle name="?鹎%U龡&amp;H齲_x0001_C铣_x0014__x0007__x0001__x0001_ 3 3 2 2 2 2" xfId="1147"/>
    <cellStyle name="?鹎%U龡&amp;H齲_x0001_C铣_x0014__x0007__x0001__x0001_ 3 3 2 2 3" xfId="1150"/>
    <cellStyle name="?鹎%U龡&amp;H齲_x0001_C铣_x0014__x0007__x0001__x0001_ 3 3 2 2 3 2" xfId="1151"/>
    <cellStyle name="?鹎%U龡&amp;H齲_x0001_C铣_x0014__x0007__x0001__x0001_ 3 3 2 2 4" xfId="1153"/>
    <cellStyle name="?鹎%U龡&amp;H齲_x0001_C铣_x0014__x0007__x0001__x0001_ 3 3 2 2 4 2" xfId="1158"/>
    <cellStyle name="?鹎%U龡&amp;H齲_x0001_C铣_x0014__x0007__x0001__x0001_ 3 3 2 2 5" xfId="1159"/>
    <cellStyle name="?鹎%U龡&amp;H齲_x0001_C铣_x0014__x0007__x0001__x0001_ 3 3 2 2_2015财政决算公开" xfId="767"/>
    <cellStyle name="?鹎%U龡&amp;H齲_x0001_C铣_x0014__x0007__x0001__x0001_ 3 3 2 3" xfId="1160"/>
    <cellStyle name="?鹎%U龡&amp;H齲_x0001_C铣_x0014__x0007__x0001__x0001_ 3 3 2 3 2" xfId="1161"/>
    <cellStyle name="?鹎%U龡&amp;H齲_x0001_C铣_x0014__x0007__x0001__x0001_ 3 3 2 3 2 2" xfId="1162"/>
    <cellStyle name="?鹎%U龡&amp;H齲_x0001_C铣_x0014__x0007__x0001__x0001_ 3 3 2 3 3" xfId="1164"/>
    <cellStyle name="?鹎%U龡&amp;H齲_x0001_C铣_x0014__x0007__x0001__x0001_ 3 3 2 3 3 2" xfId="1166"/>
    <cellStyle name="?鹎%U龡&amp;H齲_x0001_C铣_x0014__x0007__x0001__x0001_ 3 3 2 3 4" xfId="1168"/>
    <cellStyle name="?鹎%U龡&amp;H齲_x0001_C铣_x0014__x0007__x0001__x0001_ 3 3 2 3_2015财政决算公开" xfId="1169"/>
    <cellStyle name="?鹎%U龡&amp;H齲_x0001_C铣_x0014__x0007__x0001__x0001_ 3 3 2 4" xfId="1172"/>
    <cellStyle name="?鹎%U龡&amp;H齲_x0001_C铣_x0014__x0007__x0001__x0001_ 3 3 2 4 2" xfId="674"/>
    <cellStyle name="?鹎%U龡&amp;H齲_x0001_C铣_x0014__x0007__x0001__x0001_ 3 3 2 4 2 2" xfId="676"/>
    <cellStyle name="?鹎%U龡&amp;H齲_x0001_C铣_x0014__x0007__x0001__x0001_ 3 3 2 4 3" xfId="403"/>
    <cellStyle name="?鹎%U龡&amp;H齲_x0001_C铣_x0014__x0007__x0001__x0001_ 3 3 2 4 3 2" xfId="1174"/>
    <cellStyle name="?鹎%U龡&amp;H齲_x0001_C铣_x0014__x0007__x0001__x0001_ 3 3 2 4 4" xfId="1177"/>
    <cellStyle name="?鹎%U龡&amp;H齲_x0001_C铣_x0014__x0007__x0001__x0001_ 3 3 2 4 4 2" xfId="1179"/>
    <cellStyle name="?鹎%U龡&amp;H齲_x0001_C铣_x0014__x0007__x0001__x0001_ 3 3 2 4 5" xfId="1182"/>
    <cellStyle name="?鹎%U龡&amp;H齲_x0001_C铣_x0014__x0007__x0001__x0001_ 3 3 2 4_2015财政决算公开" xfId="1187"/>
    <cellStyle name="?鹎%U龡&amp;H齲_x0001_C铣_x0014__x0007__x0001__x0001_ 3 3 2 5" xfId="1189"/>
    <cellStyle name="?鹎%U龡&amp;H齲_x0001_C铣_x0014__x0007__x0001__x0001_ 3 3 2 5 2" xfId="1191"/>
    <cellStyle name="?鹎%U龡&amp;H齲_x0001_C铣_x0014__x0007__x0001__x0001_ 3 3 2 6" xfId="1192"/>
    <cellStyle name="?鹎%U龡&amp;H齲_x0001_C铣_x0014__x0007__x0001__x0001_ 3 3 2 6 2" xfId="1194"/>
    <cellStyle name="?鹎%U龡&amp;H齲_x0001_C铣_x0014__x0007__x0001__x0001_ 3 3 2 7" xfId="1195"/>
    <cellStyle name="?鹎%U龡&amp;H齲_x0001_C铣_x0014__x0007__x0001__x0001_ 3 3 2 7 2" xfId="1199"/>
    <cellStyle name="?鹎%U龡&amp;H齲_x0001_C铣_x0014__x0007__x0001__x0001_ 3 3 2 8" xfId="1204"/>
    <cellStyle name="?鹎%U龡&amp;H齲_x0001_C铣_x0014__x0007__x0001__x0001_ 3 3 2_2015财政决算公开" xfId="1208"/>
    <cellStyle name="?鹎%U龡&amp;H齲_x0001_C铣_x0014__x0007__x0001__x0001_ 3 3 3" xfId="1209"/>
    <cellStyle name="?鹎%U龡&amp;H齲_x0001_C铣_x0014__x0007__x0001__x0001_ 3 3 3 2" xfId="26"/>
    <cellStyle name="?鹎%U龡&amp;H齲_x0001_C铣_x0014__x0007__x0001__x0001_ 3 3 3 2 2" xfId="748"/>
    <cellStyle name="?鹎%U龡&amp;H齲_x0001_C铣_x0014__x0007__x0001__x0001_ 3 3 3 3" xfId="1212"/>
    <cellStyle name="?鹎%U龡&amp;H齲_x0001_C铣_x0014__x0007__x0001__x0001_ 3 3 3 3 2" xfId="1215"/>
    <cellStyle name="?鹎%U龡&amp;H齲_x0001_C铣_x0014__x0007__x0001__x0001_ 3 3 3 4" xfId="1221"/>
    <cellStyle name="?鹎%U龡&amp;H齲_x0001_C铣_x0014__x0007__x0001__x0001_ 3 3 3 4 2" xfId="849"/>
    <cellStyle name="?鹎%U龡&amp;H齲_x0001_C铣_x0014__x0007__x0001__x0001_ 3 3 3 5" xfId="1226"/>
    <cellStyle name="?鹎%U龡&amp;H齲_x0001_C铣_x0014__x0007__x0001__x0001_ 3 3 3_2015财政决算公开" xfId="190"/>
    <cellStyle name="?鹎%U龡&amp;H齲_x0001_C铣_x0014__x0007__x0001__x0001_ 3 3 4" xfId="1227"/>
    <cellStyle name="?鹎%U龡&amp;H齲_x0001_C铣_x0014__x0007__x0001__x0001_ 3 3 4 2" xfId="1228"/>
    <cellStyle name="?鹎%U龡&amp;H齲_x0001_C铣_x0014__x0007__x0001__x0001_ 3 3 4 2 2" xfId="1186"/>
    <cellStyle name="?鹎%U龡&amp;H齲_x0001_C铣_x0014__x0007__x0001__x0001_ 3 3 4 3" xfId="1231"/>
    <cellStyle name="?鹎%U龡&amp;H齲_x0001_C铣_x0014__x0007__x0001__x0001_ 3 3 4 3 2" xfId="1232"/>
    <cellStyle name="?鹎%U龡&amp;H齲_x0001_C铣_x0014__x0007__x0001__x0001_ 3 3 4 4" xfId="1236"/>
    <cellStyle name="?鹎%U龡&amp;H齲_x0001_C铣_x0014__x0007__x0001__x0001_ 3 3 4 4 2" xfId="1242"/>
    <cellStyle name="?鹎%U龡&amp;H齲_x0001_C铣_x0014__x0007__x0001__x0001_ 3 3 4 5" xfId="1244"/>
    <cellStyle name="?鹎%U龡&amp;H齲_x0001_C铣_x0014__x0007__x0001__x0001_ 3 3 4_2015财政决算公开" xfId="1247"/>
    <cellStyle name="?鹎%U龡&amp;H齲_x0001_C铣_x0014__x0007__x0001__x0001_ 3 3 5" xfId="1248"/>
    <cellStyle name="?鹎%U龡&amp;H齲_x0001_C铣_x0014__x0007__x0001__x0001_ 3 3 5 2" xfId="1249"/>
    <cellStyle name="?鹎%U龡&amp;H齲_x0001_C铣_x0014__x0007__x0001__x0001_ 3 3 5 2 2" xfId="1254"/>
    <cellStyle name="?鹎%U龡&amp;H齲_x0001_C铣_x0014__x0007__x0001__x0001_ 3 3 5 3" xfId="1257"/>
    <cellStyle name="?鹎%U龡&amp;H齲_x0001_C铣_x0014__x0007__x0001__x0001_ 3 3 5 3 2" xfId="1258"/>
    <cellStyle name="?鹎%U龡&amp;H齲_x0001_C铣_x0014__x0007__x0001__x0001_ 3 3 5 4" xfId="1260"/>
    <cellStyle name="?鹎%U龡&amp;H齲_x0001_C铣_x0014__x0007__x0001__x0001_ 3 3 5_2015财政决算公开" xfId="1262"/>
    <cellStyle name="?鹎%U龡&amp;H齲_x0001_C铣_x0014__x0007__x0001__x0001_ 3 3 6" xfId="1264"/>
    <cellStyle name="?鹎%U龡&amp;H齲_x0001_C铣_x0014__x0007__x0001__x0001_ 3 3 6 2" xfId="1265"/>
    <cellStyle name="?鹎%U龡&amp;H齲_x0001_C铣_x0014__x0007__x0001__x0001_ 3 3 6 2 2" xfId="1268"/>
    <cellStyle name="?鹎%U龡&amp;H齲_x0001_C铣_x0014__x0007__x0001__x0001_ 3 3 6 3" xfId="1018"/>
    <cellStyle name="?鹎%U龡&amp;H齲_x0001_C铣_x0014__x0007__x0001__x0001_ 3 3 6 3 2" xfId="1273"/>
    <cellStyle name="?鹎%U龡&amp;H齲_x0001_C铣_x0014__x0007__x0001__x0001_ 3 3 6 4" xfId="1275"/>
    <cellStyle name="?鹎%U龡&amp;H齲_x0001_C铣_x0014__x0007__x0001__x0001_ 3 3 6 4 2" xfId="1277"/>
    <cellStyle name="?鹎%U龡&amp;H齲_x0001_C铣_x0014__x0007__x0001__x0001_ 3 3 6 5" xfId="828"/>
    <cellStyle name="?鹎%U龡&amp;H齲_x0001_C铣_x0014__x0007__x0001__x0001_ 3 3 6_2015财政决算公开" xfId="1280"/>
    <cellStyle name="?鹎%U龡&amp;H齲_x0001_C铣_x0014__x0007__x0001__x0001_ 3 3 7" xfId="1281"/>
    <cellStyle name="?鹎%U龡&amp;H齲_x0001_C铣_x0014__x0007__x0001__x0001_ 3 3 7 2" xfId="246"/>
    <cellStyle name="?鹎%U龡&amp;H齲_x0001_C铣_x0014__x0007__x0001__x0001_ 3 3 8" xfId="1284"/>
    <cellStyle name="?鹎%U龡&amp;H齲_x0001_C铣_x0014__x0007__x0001__x0001_ 3 3 8 2" xfId="1286"/>
    <cellStyle name="?鹎%U龡&amp;H齲_x0001_C铣_x0014__x0007__x0001__x0001_ 3 3 9" xfId="1287"/>
    <cellStyle name="?鹎%U龡&amp;H齲_x0001_C铣_x0014__x0007__x0001__x0001_ 3 3 9 2" xfId="1288"/>
    <cellStyle name="?鹎%U龡&amp;H齲_x0001_C铣_x0014__x0007__x0001__x0001_ 3 3_2015财政决算公开" xfId="1290"/>
    <cellStyle name="?鹎%U龡&amp;H齲_x0001_C铣_x0014__x0007__x0001__x0001_ 3 4" xfId="1292"/>
    <cellStyle name="?鹎%U龡&amp;H齲_x0001_C铣_x0014__x0007__x0001__x0001_ 3 4 10" xfId="1293"/>
    <cellStyle name="?鹎%U龡&amp;H齲_x0001_C铣_x0014__x0007__x0001__x0001_ 3 4 2" xfId="1295"/>
    <cellStyle name="?鹎%U龡&amp;H齲_x0001_C铣_x0014__x0007__x0001__x0001_ 3 4 2 2" xfId="1298"/>
    <cellStyle name="?鹎%U龡&amp;H齲_x0001_C铣_x0014__x0007__x0001__x0001_ 3 4 2 2 2" xfId="1301"/>
    <cellStyle name="?鹎%U龡&amp;H齲_x0001_C铣_x0014__x0007__x0001__x0001_ 3 4 2 2 2 2" xfId="1303"/>
    <cellStyle name="?鹎%U龡&amp;H齲_x0001_C铣_x0014__x0007__x0001__x0001_ 3 4 2 2 3" xfId="1308"/>
    <cellStyle name="?鹎%U龡&amp;H齲_x0001_C铣_x0014__x0007__x0001__x0001_ 3 4 2 2 3 2" xfId="1311"/>
    <cellStyle name="?鹎%U龡&amp;H齲_x0001_C铣_x0014__x0007__x0001__x0001_ 3 4 2 2 4" xfId="1314"/>
    <cellStyle name="?鹎%U龡&amp;H齲_x0001_C铣_x0014__x0007__x0001__x0001_ 3 4 2 2 4 2" xfId="1319"/>
    <cellStyle name="?鹎%U龡&amp;H齲_x0001_C铣_x0014__x0007__x0001__x0001_ 3 4 2 2 5" xfId="1323"/>
    <cellStyle name="?鹎%U龡&amp;H齲_x0001_C铣_x0014__x0007__x0001__x0001_ 3 4 2 2_2015财政决算公开" xfId="1324"/>
    <cellStyle name="?鹎%U龡&amp;H齲_x0001_C铣_x0014__x0007__x0001__x0001_ 3 4 2 3" xfId="1325"/>
    <cellStyle name="?鹎%U龡&amp;H齲_x0001_C铣_x0014__x0007__x0001__x0001_ 3 4 2 3 2" xfId="1327"/>
    <cellStyle name="?鹎%U龡&amp;H齲_x0001_C铣_x0014__x0007__x0001__x0001_ 3 4 2 3 2 2" xfId="1329"/>
    <cellStyle name="?鹎%U龡&amp;H齲_x0001_C铣_x0014__x0007__x0001__x0001_ 3 4 2 3 3" xfId="1331"/>
    <cellStyle name="?鹎%U龡&amp;H齲_x0001_C铣_x0014__x0007__x0001__x0001_ 3 4 2 3 3 2" xfId="1334"/>
    <cellStyle name="?鹎%U龡&amp;H齲_x0001_C铣_x0014__x0007__x0001__x0001_ 3 4 2 3 4" xfId="1337"/>
    <cellStyle name="?鹎%U龡&amp;H齲_x0001_C铣_x0014__x0007__x0001__x0001_ 3 4 2 3_2015财政决算公开" xfId="1339"/>
    <cellStyle name="?鹎%U龡&amp;H齲_x0001_C铣_x0014__x0007__x0001__x0001_ 3 4 2 4" xfId="1341"/>
    <cellStyle name="?鹎%U龡&amp;H齲_x0001_C铣_x0014__x0007__x0001__x0001_ 3 4 2 4 2" xfId="1197"/>
    <cellStyle name="?鹎%U龡&amp;H齲_x0001_C铣_x0014__x0007__x0001__x0001_ 3 4 2 4 2 2" xfId="1201"/>
    <cellStyle name="?鹎%U龡&amp;H齲_x0001_C铣_x0014__x0007__x0001__x0001_ 3 4 2 4 3" xfId="1203"/>
    <cellStyle name="?鹎%U龡&amp;H齲_x0001_C铣_x0014__x0007__x0001__x0001_ 3 4 2 4 3 2" xfId="1344"/>
    <cellStyle name="?鹎%U龡&amp;H齲_x0001_C铣_x0014__x0007__x0001__x0001_ 3 4 2 4 4" xfId="1346"/>
    <cellStyle name="?鹎%U龡&amp;H齲_x0001_C铣_x0014__x0007__x0001__x0001_ 3 4 2 4 4 2" xfId="1348"/>
    <cellStyle name="?鹎%U龡&amp;H齲_x0001_C铣_x0014__x0007__x0001__x0001_ 3 4 2 4 5" xfId="1350"/>
    <cellStyle name="?鹎%U龡&amp;H齲_x0001_C铣_x0014__x0007__x0001__x0001_ 3 4 2 4_2015财政决算公开" xfId="1352"/>
    <cellStyle name="?鹎%U龡&amp;H齲_x0001_C铣_x0014__x0007__x0001__x0001_ 3 4 2 5" xfId="841"/>
    <cellStyle name="?鹎%U龡&amp;H齲_x0001_C铣_x0014__x0007__x0001__x0001_ 3 4 2 5 2" xfId="1357"/>
    <cellStyle name="?鹎%U龡&amp;H齲_x0001_C铣_x0014__x0007__x0001__x0001_ 3 4 2 6" xfId="1358"/>
    <cellStyle name="?鹎%U龡&amp;H齲_x0001_C铣_x0014__x0007__x0001__x0001_ 3 4 2 6 2" xfId="1360"/>
    <cellStyle name="?鹎%U龡&amp;H齲_x0001_C铣_x0014__x0007__x0001__x0001_ 3 4 2 7" xfId="1364"/>
    <cellStyle name="?鹎%U龡&amp;H齲_x0001_C铣_x0014__x0007__x0001__x0001_ 3 4 2 7 2" xfId="1366"/>
    <cellStyle name="?鹎%U龡&amp;H齲_x0001_C铣_x0014__x0007__x0001__x0001_ 3 4 2 8" xfId="1368"/>
    <cellStyle name="?鹎%U龡&amp;H齲_x0001_C铣_x0014__x0007__x0001__x0001_ 3 4 2_2015财政决算公开" xfId="1369"/>
    <cellStyle name="?鹎%U龡&amp;H齲_x0001_C铣_x0014__x0007__x0001__x0001_ 3 4 3" xfId="1370"/>
    <cellStyle name="?鹎%U龡&amp;H齲_x0001_C铣_x0014__x0007__x0001__x0001_ 3 4 3 2" xfId="1372"/>
    <cellStyle name="?鹎%U龡&amp;H齲_x0001_C铣_x0014__x0007__x0001__x0001_ 3 4 3 2 2" xfId="1374"/>
    <cellStyle name="?鹎%U龡&amp;H齲_x0001_C铣_x0014__x0007__x0001__x0001_ 3 4 3 3" xfId="1375"/>
    <cellStyle name="?鹎%U龡&amp;H齲_x0001_C铣_x0014__x0007__x0001__x0001_ 3 4 3 3 2" xfId="1378"/>
    <cellStyle name="?鹎%U龡&amp;H齲_x0001_C铣_x0014__x0007__x0001__x0001_ 3 4 3 4" xfId="1381"/>
    <cellStyle name="?鹎%U龡&amp;H齲_x0001_C铣_x0014__x0007__x0001__x0001_ 3 4 3 4 2" xfId="1363"/>
    <cellStyle name="?鹎%U龡&amp;H齲_x0001_C铣_x0014__x0007__x0001__x0001_ 3 4 3 5" xfId="1384"/>
    <cellStyle name="?鹎%U龡&amp;H齲_x0001_C铣_x0014__x0007__x0001__x0001_ 3 4 3_2015财政决算公开" xfId="1385"/>
    <cellStyle name="?鹎%U龡&amp;H齲_x0001_C铣_x0014__x0007__x0001__x0001_ 3 4 4" xfId="971"/>
    <cellStyle name="?鹎%U龡&amp;H齲_x0001_C铣_x0014__x0007__x0001__x0001_ 3 4 4 2" xfId="511"/>
    <cellStyle name="?鹎%U龡&amp;H齲_x0001_C铣_x0014__x0007__x0001__x0001_ 3 4 4 2 2" xfId="130"/>
    <cellStyle name="?鹎%U龡&amp;H齲_x0001_C铣_x0014__x0007__x0001__x0001_ 3 4 4 3" xfId="515"/>
    <cellStyle name="?鹎%U龡&amp;H齲_x0001_C铣_x0014__x0007__x0001__x0001_ 3 4 4 3 2" xfId="518"/>
    <cellStyle name="?鹎%U龡&amp;H齲_x0001_C铣_x0014__x0007__x0001__x0001_ 3 4 4 4" xfId="378"/>
    <cellStyle name="?鹎%U龡&amp;H齲_x0001_C铣_x0014__x0007__x0001__x0001_ 3 4 4 4 2" xfId="661"/>
    <cellStyle name="?鹎%U龡&amp;H齲_x0001_C铣_x0014__x0007__x0001__x0001_ 3 4 4 5" xfId="57"/>
    <cellStyle name="?鹎%U龡&amp;H齲_x0001_C铣_x0014__x0007__x0001__x0001_ 3 4 4_2015财政决算公开" xfId="967"/>
    <cellStyle name="?鹎%U龡&amp;H齲_x0001_C铣_x0014__x0007__x0001__x0001_ 3 4 5" xfId="977"/>
    <cellStyle name="?鹎%U龡&amp;H齲_x0001_C铣_x0014__x0007__x0001__x0001_ 3 4 5 2" xfId="984"/>
    <cellStyle name="?鹎%U龡&amp;H齲_x0001_C铣_x0014__x0007__x0001__x0001_ 3 4 5 2 2" xfId="936"/>
    <cellStyle name="?鹎%U龡&amp;H齲_x0001_C铣_x0014__x0007__x0001__x0001_ 3 4 5 3" xfId="987"/>
    <cellStyle name="?鹎%U龡&amp;H齲_x0001_C铣_x0014__x0007__x0001__x0001_ 3 4 5 3 2" xfId="991"/>
    <cellStyle name="?鹎%U龡&amp;H齲_x0001_C铣_x0014__x0007__x0001__x0001_ 3 4 5 4" xfId="387"/>
    <cellStyle name="?鹎%U龡&amp;H齲_x0001_C铣_x0014__x0007__x0001__x0001_ 3 4 5_2015财政决算公开" xfId="484"/>
    <cellStyle name="?鹎%U龡&amp;H齲_x0001_C铣_x0014__x0007__x0001__x0001_ 3 4 6" xfId="272"/>
    <cellStyle name="?鹎%U龡&amp;H齲_x0001_C铣_x0014__x0007__x0001__x0001_ 3 4 6 2" xfId="279"/>
    <cellStyle name="?鹎%U龡&amp;H齲_x0001_C铣_x0014__x0007__x0001__x0001_ 3 4 6 2 2" xfId="805"/>
    <cellStyle name="?鹎%U龡&amp;H齲_x0001_C铣_x0014__x0007__x0001__x0001_ 3 4 6 3" xfId="993"/>
    <cellStyle name="?鹎%U龡&amp;H齲_x0001_C铣_x0014__x0007__x0001__x0001_ 3 4 6 3 2" xfId="997"/>
    <cellStyle name="?鹎%U龡&amp;H齲_x0001_C铣_x0014__x0007__x0001__x0001_ 3 4 6 4" xfId="999"/>
    <cellStyle name="?鹎%U龡&amp;H齲_x0001_C铣_x0014__x0007__x0001__x0001_ 3 4 6 4 2" xfId="1003"/>
    <cellStyle name="?鹎%U龡&amp;H齲_x0001_C铣_x0014__x0007__x0001__x0001_ 3 4 6 5" xfId="537"/>
    <cellStyle name="?鹎%U龡&amp;H齲_x0001_C铣_x0014__x0007__x0001__x0001_ 3 4 6_2015财政决算公开" xfId="1006"/>
    <cellStyle name="?鹎%U龡&amp;H齲_x0001_C铣_x0014__x0007__x0001__x0001_ 3 4 7" xfId="81"/>
    <cellStyle name="?鹎%U龡&amp;H齲_x0001_C铣_x0014__x0007__x0001__x0001_ 3 4 7 2" xfId="107"/>
    <cellStyle name="?鹎%U龡&amp;H齲_x0001_C铣_x0014__x0007__x0001__x0001_ 3 4 8" xfId="286"/>
    <cellStyle name="?鹎%U龡&amp;H齲_x0001_C铣_x0014__x0007__x0001__x0001_ 3 4 8 2" xfId="1010"/>
    <cellStyle name="?鹎%U龡&amp;H齲_x0001_C铣_x0014__x0007__x0001__x0001_ 3 4 9" xfId="1012"/>
    <cellStyle name="?鹎%U龡&amp;H齲_x0001_C铣_x0014__x0007__x0001__x0001_ 3 4 9 2" xfId="572"/>
    <cellStyle name="?鹎%U龡&amp;H齲_x0001_C铣_x0014__x0007__x0001__x0001_ 3 4_2015财政决算公开" xfId="885"/>
    <cellStyle name="?鹎%U龡&amp;H齲_x0001_C铣_x0014__x0007__x0001__x0001_ 3 5" xfId="1386"/>
    <cellStyle name="?鹎%U龡&amp;H齲_x0001_C铣_x0014__x0007__x0001__x0001_ 3 5 2" xfId="1387"/>
    <cellStyle name="?鹎%U龡&amp;H齲_x0001_C铣_x0014__x0007__x0001__x0001_ 3 5 2 2" xfId="1388"/>
    <cellStyle name="?鹎%U龡&amp;H齲_x0001_C铣_x0014__x0007__x0001__x0001_ 3 5 3" xfId="1389"/>
    <cellStyle name="?鹎%U龡&amp;H齲_x0001_C铣_x0014__x0007__x0001__x0001_ 3 5_2015财政决算公开" xfId="1393"/>
    <cellStyle name="?鹎%U龡&amp;H齲_x0001_C铣_x0014__x0007__x0001__x0001_ 3 6" xfId="1394"/>
    <cellStyle name="?鹎%U龡&amp;H齲_x0001_C铣_x0014__x0007__x0001__x0001_ 3 6 2" xfId="1397"/>
    <cellStyle name="?鹎%U龡&amp;H齲_x0001_C铣_x0014__x0007__x0001__x0001_ 3 6 2 2" xfId="1401"/>
    <cellStyle name="?鹎%U龡&amp;H齲_x0001_C铣_x0014__x0007__x0001__x0001_ 3 6 3" xfId="1406"/>
    <cellStyle name="?鹎%U龡&amp;H齲_x0001_C铣_x0014__x0007__x0001__x0001_ 3 6 3 2" xfId="1409"/>
    <cellStyle name="?鹎%U龡&amp;H齲_x0001_C铣_x0014__x0007__x0001__x0001_ 3 6 4" xfId="776"/>
    <cellStyle name="?鹎%U龡&amp;H齲_x0001_C铣_x0014__x0007__x0001__x0001_ 3 6_2015财政决算公开" xfId="927"/>
    <cellStyle name="?鹎%U龡&amp;H齲_x0001_C铣_x0014__x0007__x0001__x0001_ 3 7" xfId="1410"/>
    <cellStyle name="?鹎%U龡&amp;H齲_x0001_C铣_x0014__x0007__x0001__x0001_ 3 7 2" xfId="1413"/>
    <cellStyle name="?鹎%U龡&amp;H齲_x0001_C铣_x0014__x0007__x0001__x0001_ 3 8" xfId="1417"/>
    <cellStyle name="?鹎%U龡&amp;H齲_x0001_C铣_x0014__x0007__x0001__x0001_ 3 8 2" xfId="1420"/>
    <cellStyle name="?鹎%U龡&amp;H齲_x0001_C铣_x0014__x0007__x0001__x0001_ 3 9" xfId="1422"/>
    <cellStyle name="?鹎%U龡&amp;H齲_x0001_C铣_x0014__x0007__x0001__x0001_ 3 9 2" xfId="1426"/>
    <cellStyle name="?鹎%U龡&amp;H齲_x0001_C铣_x0014__x0007__x0001__x0001_ 3_2015财政决算公开" xfId="1427"/>
    <cellStyle name="?鹎%U龡&amp;H齲_x0001_C铣_x0014__x0007__x0001__x0001_ 4" xfId="1211"/>
    <cellStyle name="?鹎%U龡&amp;H齲_x0001_C铣_x0014__x0007__x0001__x0001_ 4 10" xfId="626"/>
    <cellStyle name="?鹎%U龡&amp;H齲_x0001_C铣_x0014__x0007__x0001__x0001_ 4 2" xfId="1214"/>
    <cellStyle name="?鹎%U龡&amp;H齲_x0001_C铣_x0014__x0007__x0001__x0001_ 4 2 2" xfId="1428"/>
    <cellStyle name="?鹎%U龡&amp;H齲_x0001_C铣_x0014__x0007__x0001__x0001_ 4 2 2 2" xfId="1429"/>
    <cellStyle name="?鹎%U龡&amp;H齲_x0001_C铣_x0014__x0007__x0001__x0001_ 4 2 2 2 2" xfId="1433"/>
    <cellStyle name="?鹎%U龡&amp;H齲_x0001_C铣_x0014__x0007__x0001__x0001_ 4 2 2 3" xfId="1434"/>
    <cellStyle name="?鹎%U龡&amp;H齲_x0001_C铣_x0014__x0007__x0001__x0001_ 4 2 2 3 2" xfId="1436"/>
    <cellStyle name="?鹎%U龡&amp;H齲_x0001_C铣_x0014__x0007__x0001__x0001_ 4 2 2 4" xfId="1437"/>
    <cellStyle name="?鹎%U龡&amp;H齲_x0001_C铣_x0014__x0007__x0001__x0001_ 4 2 2 4 2" xfId="1438"/>
    <cellStyle name="?鹎%U龡&amp;H齲_x0001_C铣_x0014__x0007__x0001__x0001_ 4 2 2 5" xfId="1440"/>
    <cellStyle name="?鹎%U龡&amp;H齲_x0001_C铣_x0014__x0007__x0001__x0001_ 4 2 2 5 2" xfId="1442"/>
    <cellStyle name="?鹎%U龡&amp;H齲_x0001_C铣_x0014__x0007__x0001__x0001_ 4 2 2 6" xfId="1444"/>
    <cellStyle name="?鹎%U龡&amp;H齲_x0001_C铣_x0014__x0007__x0001__x0001_ 4 2 2_2015财政决算公开" xfId="1446"/>
    <cellStyle name="?鹎%U龡&amp;H齲_x0001_C铣_x0014__x0007__x0001__x0001_ 4 2 3" xfId="1448"/>
    <cellStyle name="?鹎%U龡&amp;H齲_x0001_C铣_x0014__x0007__x0001__x0001_ 4 2 3 2" xfId="1449"/>
    <cellStyle name="?鹎%U龡&amp;H齲_x0001_C铣_x0014__x0007__x0001__x0001_ 4 2 3 2 2" xfId="1451"/>
    <cellStyle name="?鹎%U龡&amp;H齲_x0001_C铣_x0014__x0007__x0001__x0001_ 4 2 3 3" xfId="1452"/>
    <cellStyle name="?鹎%U龡&amp;H齲_x0001_C铣_x0014__x0007__x0001__x0001_ 4 2 3 3 2" xfId="1454"/>
    <cellStyle name="?鹎%U龡&amp;H齲_x0001_C铣_x0014__x0007__x0001__x0001_ 4 2 3 4" xfId="1456"/>
    <cellStyle name="?鹎%U龡&amp;H齲_x0001_C铣_x0014__x0007__x0001__x0001_ 4 2 3_2015财政决算公开" xfId="1190"/>
    <cellStyle name="?鹎%U龡&amp;H齲_x0001_C铣_x0014__x0007__x0001__x0001_ 4 2 4" xfId="1457"/>
    <cellStyle name="?鹎%U龡&amp;H齲_x0001_C铣_x0014__x0007__x0001__x0001_ 4 2 4 2" xfId="1458"/>
    <cellStyle name="?鹎%U龡&amp;H齲_x0001_C铣_x0014__x0007__x0001__x0001_ 4 2 4 2 2" xfId="1460"/>
    <cellStyle name="?鹎%U龡&amp;H齲_x0001_C铣_x0014__x0007__x0001__x0001_ 4 2 4 3" xfId="1462"/>
    <cellStyle name="?鹎%U龡&amp;H齲_x0001_C铣_x0014__x0007__x0001__x0001_ 4 2 4 3 2" xfId="1464"/>
    <cellStyle name="?鹎%U龡&amp;H齲_x0001_C铣_x0014__x0007__x0001__x0001_ 4 2 4 4" xfId="1465"/>
    <cellStyle name="?鹎%U龡&amp;H齲_x0001_C铣_x0014__x0007__x0001__x0001_ 4 2 4 4 2" xfId="1468"/>
    <cellStyle name="?鹎%U龡&amp;H齲_x0001_C铣_x0014__x0007__x0001__x0001_ 4 2 4 5" xfId="1470"/>
    <cellStyle name="?鹎%U龡&amp;H齲_x0001_C铣_x0014__x0007__x0001__x0001_ 4 2 4_2015财政决算公开" xfId="1472"/>
    <cellStyle name="?鹎%U龡&amp;H齲_x0001_C铣_x0014__x0007__x0001__x0001_ 4 2 5" xfId="1473"/>
    <cellStyle name="?鹎%U龡&amp;H齲_x0001_C铣_x0014__x0007__x0001__x0001_ 4 2 5 2" xfId="1476"/>
    <cellStyle name="?鹎%U龡&amp;H齲_x0001_C铣_x0014__x0007__x0001__x0001_ 4 2 6" xfId="1477"/>
    <cellStyle name="?鹎%U龡&amp;H齲_x0001_C铣_x0014__x0007__x0001__x0001_ 4 2 6 2" xfId="1478"/>
    <cellStyle name="?鹎%U龡&amp;H齲_x0001_C铣_x0014__x0007__x0001__x0001_ 4 2 7" xfId="1479"/>
    <cellStyle name="?鹎%U龡&amp;H齲_x0001_C铣_x0014__x0007__x0001__x0001_ 4 2 7 2" xfId="1480"/>
    <cellStyle name="?鹎%U龡&amp;H齲_x0001_C铣_x0014__x0007__x0001__x0001_ 4 2 8" xfId="1485"/>
    <cellStyle name="?鹎%U龡&amp;H齲_x0001_C铣_x0014__x0007__x0001__x0001_ 4 2_2015财政决算公开" xfId="1486"/>
    <cellStyle name="?鹎%U龡&amp;H齲_x0001_C铣_x0014__x0007__x0001__x0001_ 4 3" xfId="1488"/>
    <cellStyle name="?鹎%U龡&amp;H齲_x0001_C铣_x0014__x0007__x0001__x0001_ 4 3 2" xfId="1489"/>
    <cellStyle name="?鹎%U龡&amp;H齲_x0001_C铣_x0014__x0007__x0001__x0001_ 4 3 2 2" xfId="1490"/>
    <cellStyle name="?鹎%U龡&amp;H齲_x0001_C铣_x0014__x0007__x0001__x0001_ 4 3 3" xfId="1491"/>
    <cellStyle name="?鹎%U龡&amp;H齲_x0001_C铣_x0014__x0007__x0001__x0001_ 4 3 3 2" xfId="1492"/>
    <cellStyle name="?鹎%U龡&amp;H齲_x0001_C铣_x0014__x0007__x0001__x0001_ 4 3 4" xfId="1493"/>
    <cellStyle name="?鹎%U龡&amp;H齲_x0001_C铣_x0014__x0007__x0001__x0001_ 4 3 4 2" xfId="1495"/>
    <cellStyle name="?鹎%U龡&amp;H齲_x0001_C铣_x0014__x0007__x0001__x0001_ 4 3 5" xfId="1496"/>
    <cellStyle name="?鹎%U龡&amp;H齲_x0001_C铣_x0014__x0007__x0001__x0001_ 4 3 5 2" xfId="1497"/>
    <cellStyle name="?鹎%U龡&amp;H齲_x0001_C铣_x0014__x0007__x0001__x0001_ 4 3 6" xfId="1498"/>
    <cellStyle name="?鹎%U龡&amp;H齲_x0001_C铣_x0014__x0007__x0001__x0001_ 4 3_2015财政决算公开" xfId="1499"/>
    <cellStyle name="?鹎%U龡&amp;H齲_x0001_C铣_x0014__x0007__x0001__x0001_ 4 4" xfId="1501"/>
    <cellStyle name="?鹎%U龡&amp;H齲_x0001_C铣_x0014__x0007__x0001__x0001_ 4 4 2" xfId="1503"/>
    <cellStyle name="?鹎%U龡&amp;H齲_x0001_C铣_x0014__x0007__x0001__x0001_ 4 4 2 2" xfId="1505"/>
    <cellStyle name="?鹎%U龡&amp;H齲_x0001_C铣_x0014__x0007__x0001__x0001_ 4 4 3" xfId="1506"/>
    <cellStyle name="?鹎%U龡&amp;H齲_x0001_C铣_x0014__x0007__x0001__x0001_ 4 4 3 2" xfId="1508"/>
    <cellStyle name="?鹎%U龡&amp;H齲_x0001_C铣_x0014__x0007__x0001__x0001_ 4 4 4" xfId="1066"/>
    <cellStyle name="?鹎%U龡&amp;H齲_x0001_C铣_x0014__x0007__x0001__x0001_ 4 4 4 2" xfId="251"/>
    <cellStyle name="?鹎%U龡&amp;H齲_x0001_C铣_x0014__x0007__x0001__x0001_ 4 4 5" xfId="1069"/>
    <cellStyle name="?鹎%U龡&amp;H齲_x0001_C铣_x0014__x0007__x0001__x0001_ 4 4_2015财政决算公开" xfId="1509"/>
    <cellStyle name="?鹎%U龡&amp;H齲_x0001_C铣_x0014__x0007__x0001__x0001_ 4 5" xfId="1511"/>
    <cellStyle name="?鹎%U龡&amp;H齲_x0001_C铣_x0014__x0007__x0001__x0001_ 4 5 2" xfId="1512"/>
    <cellStyle name="?鹎%U龡&amp;H齲_x0001_C铣_x0014__x0007__x0001__x0001_ 4 5 2 2" xfId="1514"/>
    <cellStyle name="?鹎%U龡&amp;H齲_x0001_C铣_x0014__x0007__x0001__x0001_ 4 5 3" xfId="1515"/>
    <cellStyle name="?鹎%U龡&amp;H齲_x0001_C铣_x0014__x0007__x0001__x0001_ 4 5 3 2" xfId="1516"/>
    <cellStyle name="?鹎%U龡&amp;H齲_x0001_C铣_x0014__x0007__x0001__x0001_ 4 5 4" xfId="1073"/>
    <cellStyle name="?鹎%U龡&amp;H齲_x0001_C铣_x0014__x0007__x0001__x0001_ 4 5_2015财政决算公开" xfId="225"/>
    <cellStyle name="?鹎%U龡&amp;H齲_x0001_C铣_x0014__x0007__x0001__x0001_ 4 6" xfId="1521"/>
    <cellStyle name="?鹎%U龡&amp;H齲_x0001_C铣_x0014__x0007__x0001__x0001_ 4 6 2" xfId="1524"/>
    <cellStyle name="?鹎%U龡&amp;H齲_x0001_C铣_x0014__x0007__x0001__x0001_ 4 6 2 2" xfId="1526"/>
    <cellStyle name="?鹎%U龡&amp;H齲_x0001_C铣_x0014__x0007__x0001__x0001_ 4 6 3" xfId="1527"/>
    <cellStyle name="?鹎%U龡&amp;H齲_x0001_C铣_x0014__x0007__x0001__x0001_ 4 6 3 2" xfId="1532"/>
    <cellStyle name="?鹎%U龡&amp;H齲_x0001_C铣_x0014__x0007__x0001__x0001_ 4 6 4" xfId="236"/>
    <cellStyle name="?鹎%U龡&amp;H齲_x0001_C铣_x0014__x0007__x0001__x0001_ 4 6 4 2" xfId="1081"/>
    <cellStyle name="?鹎%U龡&amp;H齲_x0001_C铣_x0014__x0007__x0001__x0001_ 4 6 5" xfId="1016"/>
    <cellStyle name="?鹎%U龡&amp;H齲_x0001_C铣_x0014__x0007__x0001__x0001_ 4 6_2015财政决算公开" xfId="1533"/>
    <cellStyle name="?鹎%U龡&amp;H齲_x0001_C铣_x0014__x0007__x0001__x0001_ 4 7" xfId="1535"/>
    <cellStyle name="?鹎%U龡&amp;H齲_x0001_C铣_x0014__x0007__x0001__x0001_ 4 7 2" xfId="1538"/>
    <cellStyle name="?鹎%U龡&amp;H齲_x0001_C铣_x0014__x0007__x0001__x0001_ 4 8" xfId="1541"/>
    <cellStyle name="?鹎%U龡&amp;H齲_x0001_C铣_x0014__x0007__x0001__x0001_ 4 8 2" xfId="1543"/>
    <cellStyle name="?鹎%U龡&amp;H齲_x0001_C铣_x0014__x0007__x0001__x0001_ 4 9" xfId="1545"/>
    <cellStyle name="?鹎%U龡&amp;H齲_x0001_C铣_x0014__x0007__x0001__x0001_ 4 9 2" xfId="1547"/>
    <cellStyle name="?鹎%U龡&amp;H齲_x0001_C铣_x0014__x0007__x0001__x0001_ 4_2015财政决算公开" xfId="1549"/>
    <cellStyle name="?鹎%U龡&amp;H齲_x0001_C铣_x0014__x0007__x0001__x0001_ 5" xfId="1219"/>
    <cellStyle name="?鹎%U龡&amp;H齲_x0001_C铣_x0014__x0007__x0001__x0001_ 5 2" xfId="848"/>
    <cellStyle name="?鹎%U龡&amp;H齲_x0001_C铣_x0014__x0007__x0001__x0001_ 5 2 2" xfId="852"/>
    <cellStyle name="?鹎%U龡&amp;H齲_x0001_C铣_x0014__x0007__x0001__x0001_ 5 3" xfId="421"/>
    <cellStyle name="?鹎%U龡&amp;H齲_x0001_C铣_x0014__x0007__x0001__x0001_ 5 3 2" xfId="1553"/>
    <cellStyle name="?鹎%U龡&amp;H齲_x0001_C铣_x0014__x0007__x0001__x0001_ 5 4" xfId="1558"/>
    <cellStyle name="?鹎%U龡&amp;H齲_x0001_C铣_x0014__x0007__x0001__x0001_ 5_2015财政决算公开" xfId="68"/>
    <cellStyle name="?鹎%U龡&amp;H齲_x0001_C铣_x0014__x0007__x0001__x0001_ 6" xfId="1224"/>
    <cellStyle name="?鹎%U龡&amp;H齲_x0001_C铣_x0014__x0007__x0001__x0001_ 6 2" xfId="1562"/>
    <cellStyle name="?鹎%U龡&amp;H齲_x0001_C铣_x0014__x0007__x0001__x0001_ 6 2 2" xfId="1565"/>
    <cellStyle name="?鹎%U龡&amp;H齲_x0001_C铣_x0014__x0007__x0001__x0001_ 6 3" xfId="1568"/>
    <cellStyle name="?鹎%U龡&amp;H齲_x0001_C铣_x0014__x0007__x0001__x0001_ 6 3 2" xfId="1570"/>
    <cellStyle name="?鹎%U龡&amp;H齲_x0001_C铣_x0014__x0007__x0001__x0001_ 6 4" xfId="1572"/>
    <cellStyle name="?鹎%U龡&amp;H齲_x0001_C铣_x0014__x0007__x0001__x0001_ 6_2015财政决算公开" xfId="1579"/>
    <cellStyle name="?鹎%U龡&amp;H齲_x0001_C铣_x0014__x0007__x0001__x0001_ 7" xfId="1582"/>
    <cellStyle name="?鹎%U龡&amp;H齲_x0001_C铣_x0014__x0007__x0001__x0001_ 8" xfId="1356"/>
    <cellStyle name="?鹎%U龡&amp;H齲_x0001_C铣_x0014__x0007__x0001__x0001_ 9" xfId="1584"/>
    <cellStyle name="20% - 强调文字颜色 1 10" xfId="1586"/>
    <cellStyle name="20% - 强调文字颜色 1 10 2" xfId="1589"/>
    <cellStyle name="20% - 强调文字颜色 1 10 2 2" xfId="1592"/>
    <cellStyle name="20% - 强调文字颜色 1 2" xfId="1594"/>
    <cellStyle name="20% - 强调文字颜色 1 2 10" xfId="1596"/>
    <cellStyle name="20% - 强调文字颜色 1 2 10 2" xfId="1598"/>
    <cellStyle name="20% - 强调文字颜色 1 2 10 2 2" xfId="1601"/>
    <cellStyle name="20% - 强调文字颜色 1 2 2" xfId="1604"/>
    <cellStyle name="20% - 强调文字颜色 1 2 2 2" xfId="1606"/>
    <cellStyle name="20% - 强调文字颜色 1 2 2 2 2" xfId="396"/>
    <cellStyle name="20% - 强调文字颜色 1 2 2 2 2 2" xfId="1608"/>
    <cellStyle name="20% - 强调文字颜色 1 2 2 2 2 2 2" xfId="1609"/>
    <cellStyle name="20% - 强调文字颜色 1 2 2 2 2 2 3" xfId="1616"/>
    <cellStyle name="20% - 强调文字颜色 1 2 2 2 2 2 3 2" xfId="1620"/>
    <cellStyle name="20% - 强调文字颜色 1 2 2 2 3" xfId="1623"/>
    <cellStyle name="20% - 强调文字颜色 1 2 2 2 3 2" xfId="1627"/>
    <cellStyle name="20% - 强调文字颜色 1 2 2 2 3 3" xfId="1633"/>
    <cellStyle name="20% - 强调文字颜色 1 2 2 2 3 3 2" xfId="1640"/>
    <cellStyle name="20% - 强调文字颜色 1 2 2 2_2015财政决算公开" xfId="97"/>
    <cellStyle name="20% - 强调文字颜色 1 2 2 3" xfId="1641"/>
    <cellStyle name="20% - 强调文字颜色 1 2 2 3 2" xfId="1642"/>
    <cellStyle name="20% - 强调文字颜色 1 2 2 3 2 2" xfId="1643"/>
    <cellStyle name="20% - 强调文字颜色 1 2 2 3 2 3" xfId="1647"/>
    <cellStyle name="20% - 强调文字颜色 1 2 2 3 2 3 2" xfId="1649"/>
    <cellStyle name="20% - 强调文字颜色 1 2 2 4" xfId="1650"/>
    <cellStyle name="20% - 强调文字颜色 1 2 2 4 2" xfId="435"/>
    <cellStyle name="20% - 强调文字颜色 1 2 2 4 3" xfId="1652"/>
    <cellStyle name="20% - 强调文字颜色 1 2 2 4 3 2" xfId="1653"/>
    <cellStyle name="20% - 强调文字颜色 1 2 2_2015财政决算公开" xfId="1655"/>
    <cellStyle name="20% - 强调文字颜色 1 2 3" xfId="1656"/>
    <cellStyle name="20% - 强调文字颜色 1 2 3 2" xfId="1657"/>
    <cellStyle name="20% - 强调文字颜色 1 2 3 2 2" xfId="229"/>
    <cellStyle name="20% - 强调文字颜色 1 2 3 2 2 2" xfId="1659"/>
    <cellStyle name="20% - 强调文字颜色 1 2 3 2 2 2 2" xfId="1660"/>
    <cellStyle name="20% - 强调文字颜色 1 2 3 2 2 2 3" xfId="1662"/>
    <cellStyle name="20% - 强调文字颜色 1 2 3 2 2 2 3 2" xfId="1666"/>
    <cellStyle name="20% - 强调文字颜色 1 2 3 2 3" xfId="1673"/>
    <cellStyle name="20% - 强调文字颜色 1 2 3 2 3 2" xfId="1674"/>
    <cellStyle name="20% - 强调文字颜色 1 2 3 2 3 3" xfId="1676"/>
    <cellStyle name="20% - 强调文字颜色 1 2 3 2 3 3 2" xfId="1677"/>
    <cellStyle name="20% - 强调文字颜色 1 2 3 2_2015财政决算公开" xfId="1679"/>
    <cellStyle name="20% - 强调文字颜色 1 2 3 3" xfId="1680"/>
    <cellStyle name="20% - 强调文字颜色 1 2 3 3 2" xfId="1681"/>
    <cellStyle name="20% - 强调文字颜色 1 2 3 3 2 2" xfId="1682"/>
    <cellStyle name="20% - 强调文字颜色 1 2 3 3 2 3" xfId="1684"/>
    <cellStyle name="20% - 强调文字颜色 1 2 3 3 2 3 2" xfId="1686"/>
    <cellStyle name="20% - 强调文字颜色 1 2 3 4" xfId="1691"/>
    <cellStyle name="20% - 强调文字颜色 1 2 3 4 2" xfId="1693"/>
    <cellStyle name="20% - 强调文字颜色 1 2 3 4 3" xfId="1694"/>
    <cellStyle name="20% - 强调文字颜色 1 2 3 4 3 2" xfId="1696"/>
    <cellStyle name="20% - 强调文字颜色 1 2 3 5" xfId="1697"/>
    <cellStyle name="20% - 强调文字颜色 1 2 3 5 2" xfId="1699"/>
    <cellStyle name="20% - 强调文字颜色 1 2 3 5 3" xfId="1701"/>
    <cellStyle name="20% - 强调文字颜色 1 2 3 5 3 2" xfId="1703"/>
    <cellStyle name="20% - 强调文字颜色 1 2 3_2015财政决算公开" xfId="1706"/>
    <cellStyle name="20% - 强调文字颜色 1 2 4" xfId="1709"/>
    <cellStyle name="20% - 强调文字颜色 1 2 4 2" xfId="470"/>
    <cellStyle name="20% - 强调文字颜色 1 2 4 2 2" xfId="1712"/>
    <cellStyle name="20% - 强调文字颜色 1 2 4 2 2 2" xfId="1714"/>
    <cellStyle name="20% - 强调文字颜色 1 2 4 2 2 3" xfId="1716"/>
    <cellStyle name="20% - 强调文字颜色 1 2 4 2 2 3 2" xfId="1718"/>
    <cellStyle name="20% - 强调文字颜色 1 2 4 3" xfId="1719"/>
    <cellStyle name="20% - 强调文字颜色 1 2 4 3 2" xfId="1721"/>
    <cellStyle name="20% - 强调文字颜色 1 2 4 3 3" xfId="1722"/>
    <cellStyle name="20% - 强调文字颜色 1 2 4 3 3 2" xfId="1723"/>
    <cellStyle name="20% - 强调文字颜色 1 2 4 4" xfId="1724"/>
    <cellStyle name="20% - 强调文字颜色 1 2 4 4 2" xfId="698"/>
    <cellStyle name="20% - 强调文字颜色 1 2 4 4 3" xfId="1725"/>
    <cellStyle name="20% - 强调文字颜色 1 2 4 4 3 2" xfId="1726"/>
    <cellStyle name="20% - 强调文字颜色 1 2 4_2015财政决算公开" xfId="1729"/>
    <cellStyle name="20% - 强调文字颜色 1 2 5" xfId="1731"/>
    <cellStyle name="20% - 强调文字颜色 1 2 5 2" xfId="1735"/>
    <cellStyle name="20% - 强调文字颜色 1 2 5 2 2" xfId="1739"/>
    <cellStyle name="20% - 强调文字颜色 1 2 5 2 3" xfId="1744"/>
    <cellStyle name="20% - 强调文字颜色 1 2 5 2 3 2" xfId="1749"/>
    <cellStyle name="20% - 强调文字颜色 1 2 6" xfId="881"/>
    <cellStyle name="20% - 强调文字颜色 1 2 6 2" xfId="1752"/>
    <cellStyle name="20% - 强调文字颜色 1 2 6 3" xfId="101"/>
    <cellStyle name="20% - 强调文字颜色 1 2 6 3 2" xfId="770"/>
    <cellStyle name="20% - 强调文字颜色 1 2 7" xfId="935"/>
    <cellStyle name="20% - 强调文字颜色 1 2 7 2" xfId="1753"/>
    <cellStyle name="20% - 强调文字颜色 1 2 7 3" xfId="856"/>
    <cellStyle name="20% - 强调文字颜色 1 2 7 3 2" xfId="859"/>
    <cellStyle name="20% - 强调文字颜色 1 2 8" xfId="1754"/>
    <cellStyle name="20% - 强调文字颜色 1 2 8 2" xfId="1755"/>
    <cellStyle name="20% - 强调文字颜色 1 2 8 2 2" xfId="1757"/>
    <cellStyle name="20% - 强调文字颜色 1 2 9" xfId="1758"/>
    <cellStyle name="20% - 强调文字颜色 1 2 9 2" xfId="1759"/>
    <cellStyle name="20% - 强调文字颜色 1 2 9 2 2" xfId="1762"/>
    <cellStyle name="20% - 强调文字颜色 1 2_2015财政决算公开" xfId="144"/>
    <cellStyle name="20% - 强调文字颜色 1 3" xfId="1764"/>
    <cellStyle name="20% - 强调文字颜色 1 3 2" xfId="1766"/>
    <cellStyle name="20% - 强调文字颜色 1 3 2 2" xfId="1768"/>
    <cellStyle name="20% - 强调文字颜色 1 3 2 2 2" xfId="450"/>
    <cellStyle name="20% - 强调文字颜色 1 3 2 2 2 2" xfId="1769"/>
    <cellStyle name="20% - 强调文字颜色 1 3 2 2 2 2 2" xfId="1770"/>
    <cellStyle name="20% - 强调文字颜色 1 3 2 2 2 2 3" xfId="1773"/>
    <cellStyle name="20% - 强调文字颜色 1 3 2 2 2 2 3 2" xfId="1775"/>
    <cellStyle name="20% - 强调文字颜色 1 3 2 2 3" xfId="1779"/>
    <cellStyle name="20% - 强调文字颜色 1 3 2 2 3 2" xfId="1782"/>
    <cellStyle name="20% - 强调文字颜色 1 3 2 2 3 3" xfId="1783"/>
    <cellStyle name="20% - 强调文字颜色 1 3 2 2 3 3 2" xfId="1784"/>
    <cellStyle name="20% - 强调文字颜色 1 3 2 2_2015财政决算公开" xfId="1787"/>
    <cellStyle name="20% - 强调文字颜色 1 3 2 3" xfId="1789"/>
    <cellStyle name="20% - 强调文字颜色 1 3 2 3 2" xfId="1790"/>
    <cellStyle name="20% - 强调文字颜色 1 3 2 3 2 2" xfId="1728"/>
    <cellStyle name="20% - 强调文字颜色 1 3 2 3 2 3" xfId="1792"/>
    <cellStyle name="20% - 强调文字颜色 1 3 2 3 2 3 2" xfId="1794"/>
    <cellStyle name="20% - 强调文字颜色 1 3 2 4" xfId="1796"/>
    <cellStyle name="20% - 强调文字颜色 1 3 2 4 2" xfId="1798"/>
    <cellStyle name="20% - 强调文字颜色 1 3 2 4 3" xfId="1799"/>
    <cellStyle name="20% - 强调文字颜色 1 3 2 4 3 2" xfId="1802"/>
    <cellStyle name="20% - 强调文字颜色 1 3 2_2015财政决算公开" xfId="1806"/>
    <cellStyle name="20% - 强调文字颜色 1 3 3" xfId="1808"/>
    <cellStyle name="20% - 强调文字颜色 1 3 3 2" xfId="1810"/>
    <cellStyle name="20% - 强调文字颜色 1 3 3 2 2" xfId="965"/>
    <cellStyle name="20% - 强调文字颜色 1 3 3 2 2 2" xfId="1812"/>
    <cellStyle name="20% - 强调文字颜色 1 3 3 2 2 3" xfId="1814"/>
    <cellStyle name="20% - 强调文字颜色 1 3 3 2 2 3 2" xfId="1816"/>
    <cellStyle name="20% - 强调文字颜色 1 3 3 3" xfId="1818"/>
    <cellStyle name="20% - 强调文字颜色 1 3 3 3 2" xfId="1822"/>
    <cellStyle name="20% - 强调文字颜色 1 3 3 3 3" xfId="1823"/>
    <cellStyle name="20% - 强调文字颜色 1 3 3 3 3 2" xfId="1824"/>
    <cellStyle name="20% - 强调文字颜色 1 3 3_2015财政决算公开" xfId="1825"/>
    <cellStyle name="20% - 强调文字颜色 1 3 4" xfId="1828"/>
    <cellStyle name="20% - 强调文字颜色 1 3 4 2" xfId="1830"/>
    <cellStyle name="20% - 强调文字颜色 1 3 4 2 2" xfId="1834"/>
    <cellStyle name="20% - 强调文字颜色 1 3 4 2 3" xfId="1837"/>
    <cellStyle name="20% - 强调文字颜色 1 3 4 2 3 2" xfId="1839"/>
    <cellStyle name="20% - 强调文字颜色 1 3 5" xfId="1840"/>
    <cellStyle name="20% - 强调文字颜色 1 3 5 2" xfId="1841"/>
    <cellStyle name="20% - 强调文字颜色 1 3 5 3" xfId="1842"/>
    <cellStyle name="20% - 强调文字颜色 1 3 5 3 2" xfId="1843"/>
    <cellStyle name="20% - 强调文字颜色 1 3_2015财政决算公开" xfId="1845"/>
    <cellStyle name="20% - 强调文字颜色 1 4" xfId="1396"/>
    <cellStyle name="20% - 强调文字颜色 1 4 2" xfId="1400"/>
    <cellStyle name="20% - 强调文字颜色 1 4 2 2" xfId="1847"/>
    <cellStyle name="20% - 强调文字颜色 1 4 2 2 2" xfId="331"/>
    <cellStyle name="20% - 强调文字颜色 1 4 2 2 2 2" xfId="1850"/>
    <cellStyle name="20% - 强调文字颜色 1 4 2 2 2 3" xfId="1854"/>
    <cellStyle name="20% - 强调文字颜色 1 4 2 2 2 3 2" xfId="1857"/>
    <cellStyle name="20% - 强调文字颜色 1 4 2 3" xfId="1859"/>
    <cellStyle name="20% - 强调文字颜色 1 4 2 3 2" xfId="1861"/>
    <cellStyle name="20% - 强调文字颜色 1 4 2 3 3" xfId="1862"/>
    <cellStyle name="20% - 强调文字颜色 1 4 2 3 3 2" xfId="625"/>
    <cellStyle name="20% - 强调文字颜色 1 4 2_2015财政决算公开" xfId="1866"/>
    <cellStyle name="20% - 强调文字颜色 1 4 3" xfId="1867"/>
    <cellStyle name="20% - 强调文字颜色 1 4 3 2" xfId="1869"/>
    <cellStyle name="20% - 强调文字颜色 1 4 3 2 2" xfId="1872"/>
    <cellStyle name="20% - 强调文字颜色 1 4 3 2 3" xfId="19"/>
    <cellStyle name="20% - 强调文字颜色 1 4 3 2 3 2" xfId="1874"/>
    <cellStyle name="20% - 强调文字颜色 1 4 4" xfId="1875"/>
    <cellStyle name="20% - 强调文字颜色 1 4 4 2" xfId="1877"/>
    <cellStyle name="20% - 强调文字颜色 1 4 4 3" xfId="1878"/>
    <cellStyle name="20% - 强调文字颜色 1 4 4 3 2" xfId="1879"/>
    <cellStyle name="20% - 强调文字颜色 1 4_2015财政决算公开" xfId="1881"/>
    <cellStyle name="20% - 强调文字颜色 1 5" xfId="1405"/>
    <cellStyle name="20% - 强调文字颜色 1 5 2" xfId="1408"/>
    <cellStyle name="20% - 强调文字颜色 1 5 2 2" xfId="1883"/>
    <cellStyle name="20% - 强调文字颜色 1 5 2 2 2" xfId="1885"/>
    <cellStyle name="20% - 强调文字颜色 1 5 2 2 2 2" xfId="1887"/>
    <cellStyle name="20% - 强调文字颜色 1 5 2 2 2 3" xfId="1890"/>
    <cellStyle name="20% - 强调文字颜色 1 5 2 2 2 3 2" xfId="1893"/>
    <cellStyle name="20% - 强调文字颜色 1 5 2 3" xfId="1895"/>
    <cellStyle name="20% - 强调文字颜色 1 5 2 3 2" xfId="1645"/>
    <cellStyle name="20% - 强调文字颜色 1 5 2 3 3" xfId="1898"/>
    <cellStyle name="20% - 强调文字颜色 1 5 2 3 3 2" xfId="1901"/>
    <cellStyle name="20% - 强调文字颜色 1 5 2_2015财政决算公开" xfId="1902"/>
    <cellStyle name="20% - 强调文字颜色 1 5 3" xfId="1905"/>
    <cellStyle name="20% - 强调文字颜色 1 5 3 2" xfId="1908"/>
    <cellStyle name="20% - 强调文字颜色 1 5 3 2 2" xfId="1911"/>
    <cellStyle name="20% - 强调文字颜色 1 5 3 2 3" xfId="1916"/>
    <cellStyle name="20% - 强调文字颜色 1 5 3 2 3 2" xfId="1919"/>
    <cellStyle name="20% - 强调文字颜色 1 5 4" xfId="1921"/>
    <cellStyle name="20% - 强调文字颜色 1 5 4 2" xfId="1923"/>
    <cellStyle name="20% - 强调文字颜色 1 5 4 3" xfId="1925"/>
    <cellStyle name="20% - 强调文字颜色 1 5 4 3 2" xfId="1927"/>
    <cellStyle name="20% - 强调文字颜色 1 5_2015财政决算公开" xfId="1931"/>
    <cellStyle name="20% - 强调文字颜色 1 6" xfId="775"/>
    <cellStyle name="20% - 强调文字颜色 1 6 2" xfId="781"/>
    <cellStyle name="20% - 强调文字颜色 1 6 2 2" xfId="1932"/>
    <cellStyle name="20% - 强调文字颜色 1 6 2 2 2" xfId="1933"/>
    <cellStyle name="20% - 强调文字颜色 1 6 2 2 3" xfId="1936"/>
    <cellStyle name="20% - 强调文字颜色 1 6 2 2 3 2" xfId="1940"/>
    <cellStyle name="20% - 强调文字颜色 1 6 3" xfId="1941"/>
    <cellStyle name="20% - 强调文字颜色 1 6 3 2" xfId="1943"/>
    <cellStyle name="20% - 强调文字颜色 1 6 3 3" xfId="1947"/>
    <cellStyle name="20% - 强调文字颜色 1 6 3 3 2" xfId="1949"/>
    <cellStyle name="20% - 强调文字颜色 1 6_2015财政决算公开" xfId="1950"/>
    <cellStyle name="20% - 强调文字颜色 1 7" xfId="785"/>
    <cellStyle name="20% - 强调文字颜色 1 7 2" xfId="794"/>
    <cellStyle name="20% - 强调文字颜色 1 7 2 2" xfId="1953"/>
    <cellStyle name="20% - 强调文字颜色 1 7 2 3" xfId="1354"/>
    <cellStyle name="20% - 强调文字颜色 1 7 2 3 2" xfId="1956"/>
    <cellStyle name="20% - 强调文字颜色 1 8" xfId="306"/>
    <cellStyle name="20% - 强调文字颜色 1 8 2" xfId="1032"/>
    <cellStyle name="20% - 强调文字颜色 1 8 3" xfId="1959"/>
    <cellStyle name="20% - 强调文字颜色 1 8 3 2" xfId="1961"/>
    <cellStyle name="20% - 强调文字颜色 1 9" xfId="164"/>
    <cellStyle name="20% - 强调文字颜色 1 9 2" xfId="1963"/>
    <cellStyle name="20% - 强调文字颜色 1 9 3" xfId="1964"/>
    <cellStyle name="20% - 强调文字颜色 1 9 3 2" xfId="1965"/>
    <cellStyle name="20% - 强调文字颜色 2 10" xfId="1966"/>
    <cellStyle name="20% - 强调文字颜色 2 10 2" xfId="1967"/>
    <cellStyle name="20% - 强调文字颜色 2 10 2 2" xfId="1971"/>
    <cellStyle name="20% - 强调文字颜色 2 2" xfId="1972"/>
    <cellStyle name="20% - 强调文字颜色 2 2 10" xfId="1973"/>
    <cellStyle name="20% - 强调文字颜色 2 2 10 2" xfId="1976"/>
    <cellStyle name="20% - 强调文字颜色 2 2 10 2 2" xfId="1979"/>
    <cellStyle name="20% - 强调文字颜色 2 2 2" xfId="1981"/>
    <cellStyle name="20% - 强调文字颜色 2 2 2 2" xfId="1984"/>
    <cellStyle name="20% - 强调文字颜色 2 2 2 2 2" xfId="163"/>
    <cellStyle name="20% - 强调文字颜色 2 2 2 2 2 2" xfId="1962"/>
    <cellStyle name="20% - 强调文字颜色 2 2 2 2 2 2 2" xfId="1986"/>
    <cellStyle name="20% - 强调文字颜色 2 2 2 2 2 2 3" xfId="1992"/>
    <cellStyle name="20% - 强调文字颜色 2 2 2 2 2 2 3 2" xfId="1994"/>
    <cellStyle name="20% - 强调文字颜色 2 2 2 2 3" xfId="1996"/>
    <cellStyle name="20% - 强调文字颜色 2 2 2 2 3 2" xfId="1998"/>
    <cellStyle name="20% - 强调文字颜色 2 2 2 2 3 3" xfId="2002"/>
    <cellStyle name="20% - 强调文字颜色 2 2 2 2 3 3 2" xfId="2004"/>
    <cellStyle name="20% - 强调文字颜色 2 2 2 2_2015财政决算公开" xfId="2005"/>
    <cellStyle name="20% - 强调文字颜色 2 2 2 3" xfId="2007"/>
    <cellStyle name="20% - 强调文字颜色 2 2 2 3 2" xfId="2010"/>
    <cellStyle name="20% - 强调文字颜色 2 2 2 3 2 2" xfId="1865"/>
    <cellStyle name="20% - 强调文字颜色 2 2 2 3 2 3" xfId="2014"/>
    <cellStyle name="20% - 强调文字颜色 2 2 2 3 2 3 2" xfId="757"/>
    <cellStyle name="20% - 强调文字颜色 2 2 2 4" xfId="2015"/>
    <cellStyle name="20% - 强调文字颜色 2 2 2 4 2" xfId="1048"/>
    <cellStyle name="20% - 强调文字颜色 2 2 2 4 3" xfId="2017"/>
    <cellStyle name="20% - 强调文字颜色 2 2 2 4 3 2" xfId="2018"/>
    <cellStyle name="20% - 强调文字颜色 2 2 2_2015财政决算公开" xfId="2021"/>
    <cellStyle name="20% - 强调文字颜色 2 2 3" xfId="2023"/>
    <cellStyle name="20% - 强调文字颜色 2 2 3 2" xfId="2025"/>
    <cellStyle name="20% - 强调文字颜色 2 2 3 2 2" xfId="822"/>
    <cellStyle name="20% - 强调文字颜色 2 2 3 2 2 2" xfId="2027"/>
    <cellStyle name="20% - 强调文字颜色 2 2 3 2 2 2 2" xfId="2030"/>
    <cellStyle name="20% - 强调文字颜色 2 2 3 2 2 2 3" xfId="2034"/>
    <cellStyle name="20% - 强调文字颜色 2 2 3 2 2 2 3 2" xfId="2036"/>
    <cellStyle name="20% - 强调文字颜色 2 2 3 2 3" xfId="2039"/>
    <cellStyle name="20% - 强调文字颜色 2 2 3 2 3 2" xfId="2041"/>
    <cellStyle name="20% - 强调文字颜色 2 2 3 2 3 3" xfId="2045"/>
    <cellStyle name="20% - 强调文字颜色 2 2 3 2 3 3 2" xfId="2049"/>
    <cellStyle name="20% - 强调文字颜色 2 2 3 2_2015财政决算公开" xfId="2050"/>
    <cellStyle name="20% - 强调文字颜色 2 2 3 3" xfId="2052"/>
    <cellStyle name="20% - 强调文字颜色 2 2 3 3 2" xfId="2053"/>
    <cellStyle name="20% - 强调文字颜色 2 2 3 3 2 2" xfId="1897"/>
    <cellStyle name="20% - 强调文字颜色 2 2 3 3 2 3" xfId="2056"/>
    <cellStyle name="20% - 强调文字颜色 2 2 3 3 2 3 2" xfId="2059"/>
    <cellStyle name="20% - 强调文字颜色 2 2 3 4" xfId="2060"/>
    <cellStyle name="20% - 强调文字颜色 2 2 3 4 2" xfId="2062"/>
    <cellStyle name="20% - 强调文字颜色 2 2 3 4 3" xfId="2065"/>
    <cellStyle name="20% - 强调文字颜色 2 2 3 4 3 2" xfId="2068"/>
    <cellStyle name="20% - 强调文字颜色 2 2 3 5" xfId="1125"/>
    <cellStyle name="20% - 强调文字颜色 2 2 3 5 2" xfId="2071"/>
    <cellStyle name="20% - 强调文字颜色 2 2 3 5 3" xfId="2075"/>
    <cellStyle name="20% - 强调文字颜色 2 2 3 5 3 2" xfId="2079"/>
    <cellStyle name="20% - 强调文字颜色 2 2 3_2015财政决算公开" xfId="33"/>
    <cellStyle name="20% - 强调文字颜色 2 2 4" xfId="2082"/>
    <cellStyle name="20% - 强调文字颜色 2 2 4 2" xfId="2085"/>
    <cellStyle name="20% - 强调文字颜色 2 2 4 2 2" xfId="2087"/>
    <cellStyle name="20% - 强调文字颜色 2 2 4 2 2 2" xfId="2088"/>
    <cellStyle name="20% - 强调文字颜色 2 2 4 2 2 3" xfId="2090"/>
    <cellStyle name="20% - 强调文字颜色 2 2 4 2 2 3 2" xfId="2092"/>
    <cellStyle name="20% - 强调文字颜色 2 2 4 3" xfId="2094"/>
    <cellStyle name="20% - 强调文字颜色 2 2 4 3 2" xfId="2096"/>
    <cellStyle name="20% - 强调文字颜色 2 2 4 3 3" xfId="2097"/>
    <cellStyle name="20% - 强调文字颜色 2 2 4 3 3 2" xfId="2098"/>
    <cellStyle name="20% - 强调文字颜色 2 2 4 4" xfId="2100"/>
    <cellStyle name="20% - 强调文字颜色 2 2 4 4 2" xfId="2101"/>
    <cellStyle name="20% - 强调文字颜色 2 2 4 4 3" xfId="2102"/>
    <cellStyle name="20% - 强调文字颜色 2 2 4 4 3 2" xfId="2103"/>
    <cellStyle name="20% - 强调文字颜色 2 2 4_2015财政决算公开" xfId="2105"/>
    <cellStyle name="20% - 强调文字颜色 2 2 5" xfId="2108"/>
    <cellStyle name="20% - 强调文字颜色 2 2 5 2" xfId="2110"/>
    <cellStyle name="20% - 强调文字颜色 2 2 5 2 2" xfId="1005"/>
    <cellStyle name="20% - 强调文字颜色 2 2 5 2 3" xfId="2113"/>
    <cellStyle name="20% - 强调文字颜色 2 2 5 2 3 2" xfId="2114"/>
    <cellStyle name="20% - 强调文字颜色 2 2 6" xfId="2119"/>
    <cellStyle name="20% - 强调文字颜色 2 2 6 2" xfId="2120"/>
    <cellStyle name="20% - 强调文字颜色 2 2 6 3" xfId="1296"/>
    <cellStyle name="20% - 强调文字颜色 2 2 6 3 2" xfId="1299"/>
    <cellStyle name="20% - 强调文字颜色 2 2 7" xfId="804"/>
    <cellStyle name="20% - 强调文字颜色 2 2 7 2" xfId="2124"/>
    <cellStyle name="20% - 强调文字颜色 2 2 7 3" xfId="1371"/>
    <cellStyle name="20% - 强调文字颜色 2 2 7 3 2" xfId="1373"/>
    <cellStyle name="20% - 强调文字颜色 2 2 8" xfId="2125"/>
    <cellStyle name="20% - 强调文字颜色 2 2 8 2" xfId="2126"/>
    <cellStyle name="20% - 强调文字颜色 2 2 8 2 2" xfId="2127"/>
    <cellStyle name="20% - 强调文字颜色 2 2 9" xfId="2130"/>
    <cellStyle name="20% - 强调文字颜色 2 2 9 2" xfId="2132"/>
    <cellStyle name="20% - 强调文字颜色 2 2 9 2 2" xfId="2135"/>
    <cellStyle name="20% - 强调文字颜色 2 2_2015财政决算公开" xfId="2140"/>
    <cellStyle name="20% - 强调文字颜色 2 3" xfId="2144"/>
    <cellStyle name="20% - 强调文字颜色 2 3 2" xfId="2146"/>
    <cellStyle name="20% - 强调文字颜色 2 3 2 2" xfId="2148"/>
    <cellStyle name="20% - 强调文字颜色 2 3 2 2 2" xfId="1181"/>
    <cellStyle name="20% - 强调文字颜色 2 3 2 2 2 2" xfId="2149"/>
    <cellStyle name="20% - 强调文字颜色 2 3 2 2 2 2 2" xfId="2151"/>
    <cellStyle name="20% - 强调文字颜色 2 3 2 2 2 2 3" xfId="2156"/>
    <cellStyle name="20% - 强调文字颜色 2 3 2 2 2 2 3 2" xfId="2157"/>
    <cellStyle name="20% - 强调文字颜色 2 3 2 2 3" xfId="2161"/>
    <cellStyle name="20% - 强调文字颜色 2 3 2 2 3 2" xfId="2163"/>
    <cellStyle name="20% - 强调文字颜色 2 3 2 2 3 3" xfId="2165"/>
    <cellStyle name="20% - 强调文字颜色 2 3 2 2 3 3 2" xfId="2166"/>
    <cellStyle name="20% - 强调文字颜色 2 3 2 2_2015财政决算公开" xfId="2167"/>
    <cellStyle name="20% - 强调文字颜色 2 3 2 3" xfId="2168"/>
    <cellStyle name="20% - 强调文字颜色 2 3 2 3 2" xfId="2170"/>
    <cellStyle name="20% - 强调文字颜色 2 3 2 3 2 2" xfId="2172"/>
    <cellStyle name="20% - 强调文字颜色 2 3 2 3 2 3" xfId="2173"/>
    <cellStyle name="20% - 强调文字颜色 2 3 2 3 2 3 2" xfId="2174"/>
    <cellStyle name="20% - 强调文字颜色 2 3 2 4" xfId="2177"/>
    <cellStyle name="20% - 强调文字颜色 2 3 2 4 2" xfId="2178"/>
    <cellStyle name="20% - 强调文字颜色 2 3 2 4 3" xfId="2179"/>
    <cellStyle name="20% - 强调文字颜色 2 3 2 4 3 2" xfId="2180"/>
    <cellStyle name="20% - 强调文字颜色 2 3 2_2015财政决算公开" xfId="2184"/>
    <cellStyle name="20% - 强调文字颜色 2 3 3" xfId="2187"/>
    <cellStyle name="20% - 强调文字颜色 2 3 3 2" xfId="2189"/>
    <cellStyle name="20% - 强调文字颜色 2 3 3 2 2" xfId="2191"/>
    <cellStyle name="20% - 强调文字颜色 2 3 3 2 2 2" xfId="2193"/>
    <cellStyle name="20% - 强调文字颜色 2 3 3 2 2 3" xfId="2194"/>
    <cellStyle name="20% - 强调文字颜色 2 3 3 2 2 3 2" xfId="2195"/>
    <cellStyle name="20% - 强调文字颜色 2 3 3 3" xfId="2198"/>
    <cellStyle name="20% - 强调文字颜色 2 3 3 3 2" xfId="2201"/>
    <cellStyle name="20% - 强调文字颜色 2 3 3 3 3" xfId="2202"/>
    <cellStyle name="20% - 强调文字颜色 2 3 3 3 3 2" xfId="2203"/>
    <cellStyle name="20% - 强调文字颜色 2 3 3_2015财政决算公开" xfId="2204"/>
    <cellStyle name="20% - 强调文字颜色 2 3 4" xfId="2209"/>
    <cellStyle name="20% - 强调文字颜色 2 3 4 2" xfId="2212"/>
    <cellStyle name="20% - 强调文字颜色 2 3 4 2 2" xfId="1139"/>
    <cellStyle name="20% - 强调文字颜色 2 3 4 2 3" xfId="2217"/>
    <cellStyle name="20% - 强调文字颜色 2 3 4 2 3 2" xfId="1929"/>
    <cellStyle name="20% - 强调文字颜色 2 3 5" xfId="2223"/>
    <cellStyle name="20% - 强调文字颜色 2 3 5 2" xfId="2225"/>
    <cellStyle name="20% - 强调文字颜色 2 3 5 3" xfId="2226"/>
    <cellStyle name="20% - 强调文字颜色 2 3 5 3 2" xfId="2227"/>
    <cellStyle name="20% - 强调文字颜色 2 3_2015财政决算公开" xfId="2228"/>
    <cellStyle name="20% - 强调文字颜色 2 4" xfId="1412"/>
    <cellStyle name="20% - 强调文字颜色 2 4 2" xfId="89"/>
    <cellStyle name="20% - 强调文字颜色 2 4 2 2" xfId="2230"/>
    <cellStyle name="20% - 强调文字颜色 2 4 2 2 2" xfId="1349"/>
    <cellStyle name="20% - 强调文字颜色 2 4 2 2 2 2" xfId="2231"/>
    <cellStyle name="20% - 强调文字颜色 2 4 2 2 2 3" xfId="2234"/>
    <cellStyle name="20% - 强调文字颜色 2 4 2 2 2 3 2" xfId="2237"/>
    <cellStyle name="20% - 强调文字颜色 2 4 2 3" xfId="2239"/>
    <cellStyle name="20% - 强调文字颜色 2 4 2 3 2" xfId="2241"/>
    <cellStyle name="20% - 强调文字颜色 2 4 2 3 3" xfId="2171"/>
    <cellStyle name="20% - 强调文字颜色 2 4 2 3 3 2" xfId="2245"/>
    <cellStyle name="20% - 强调文字颜色 2 4 2_2015财政决算公开" xfId="2246"/>
    <cellStyle name="20% - 强调文字颜色 2 4 3" xfId="2249"/>
    <cellStyle name="20% - 强调文字颜色 2 4 3 2" xfId="2251"/>
    <cellStyle name="20% - 强调文字颜色 2 4 3 2 2" xfId="2255"/>
    <cellStyle name="20% - 强调文字颜色 2 4 3 2 3" xfId="2258"/>
    <cellStyle name="20% - 强调文字颜色 2 4 3 2 3 2" xfId="2265"/>
    <cellStyle name="20% - 强调文字颜色 2 4 4" xfId="2266"/>
    <cellStyle name="20% - 强调文字颜色 2 4 4 2" xfId="2267"/>
    <cellStyle name="20% - 强调文字颜色 2 4 4 3" xfId="1605"/>
    <cellStyle name="20% - 强调文字颜色 2 4 4 3 2" xfId="1607"/>
    <cellStyle name="20% - 强调文字颜色 2 4_2015财政决算公开" xfId="2269"/>
    <cellStyle name="20% - 强调文字颜色 2 5" xfId="2271"/>
    <cellStyle name="20% - 强调文字颜色 2 5 2" xfId="2274"/>
    <cellStyle name="20% - 强调文字颜色 2 5 2 2" xfId="2275"/>
    <cellStyle name="20% - 强调文字颜色 2 5 2 2 2" xfId="2276"/>
    <cellStyle name="20% - 强调文字颜色 2 5 2 2 2 2" xfId="2277"/>
    <cellStyle name="20% - 强调文字颜色 2 5 2 2 2 3" xfId="2281"/>
    <cellStyle name="20% - 强调文字颜色 2 5 2 2 2 3 2" xfId="2282"/>
    <cellStyle name="20% - 强调文字颜色 2 5 2 3" xfId="2283"/>
    <cellStyle name="20% - 强调文字颜色 2 5 2 3 2" xfId="1791"/>
    <cellStyle name="20% - 强调文字颜色 2 5 2 3 3" xfId="2285"/>
    <cellStyle name="20% - 强调文字颜色 2 5 2 3 3 2" xfId="2286"/>
    <cellStyle name="20% - 强调文字颜色 2 5 2_2015财政决算公开" xfId="2295"/>
    <cellStyle name="20% - 强调文字颜色 2 5 3" xfId="2299"/>
    <cellStyle name="20% - 强调文字颜色 2 5 3 2" xfId="2301"/>
    <cellStyle name="20% - 强调文字颜色 2 5 3 2 2" xfId="2302"/>
    <cellStyle name="20% - 强调文字颜色 2 5 3 2 3" xfId="2304"/>
    <cellStyle name="20% - 强调文字颜色 2 5 3 2 3 2" xfId="2306"/>
    <cellStyle name="20% - 强调文字颜色 2 5 4" xfId="2307"/>
    <cellStyle name="20% - 强调文字颜色 2 5 4 2" xfId="2309"/>
    <cellStyle name="20% - 强调文字颜色 2 5 4 3" xfId="1982"/>
    <cellStyle name="20% - 强调文字颜色 2 5 4 3 2" xfId="1985"/>
    <cellStyle name="20% - 强调文字颜色 2 5_2015财政决算公开" xfId="2313"/>
    <cellStyle name="20% - 强调文字颜色 2 6" xfId="211"/>
    <cellStyle name="20% - 强调文字颜色 2 6 2" xfId="161"/>
    <cellStyle name="20% - 强调文字颜色 2 6 2 2" xfId="2315"/>
    <cellStyle name="20% - 强调文字颜色 2 6 2 2 2" xfId="2319"/>
    <cellStyle name="20% - 强调文字颜色 2 6 2 2 3" xfId="2322"/>
    <cellStyle name="20% - 强调文字颜色 2 6 2 2 3 2" xfId="2327"/>
    <cellStyle name="20% - 强调文字颜色 2 6 3" xfId="2330"/>
    <cellStyle name="20% - 强调文字颜色 2 6 3 2" xfId="2333"/>
    <cellStyle name="20% - 强调文字颜色 2 6 3 3" xfId="2335"/>
    <cellStyle name="20% - 强调文字颜色 2 6 3 3 2" xfId="2338"/>
    <cellStyle name="20% - 强调文字颜色 2 6_2015财政决算公开" xfId="2342"/>
    <cellStyle name="20% - 强调文字颜色 2 7" xfId="218"/>
    <cellStyle name="20% - 强调文字颜色 2 7 2" xfId="1042"/>
    <cellStyle name="20% - 强调文字颜色 2 7 2 2" xfId="2343"/>
    <cellStyle name="20% - 强调文字颜色 2 7 2 3" xfId="2344"/>
    <cellStyle name="20% - 强调文字颜色 2 7 2 3 2" xfId="1827"/>
    <cellStyle name="20% - 强调文字颜色 2 8" xfId="316"/>
    <cellStyle name="20% - 强调文字颜色 2 8 2" xfId="2345"/>
    <cellStyle name="20% - 强调文字颜色 2 8 3" xfId="2347"/>
    <cellStyle name="20% - 强调文字颜色 2 8 3 2" xfId="2351"/>
    <cellStyle name="20% - 强调文字颜色 2 9" xfId="2009"/>
    <cellStyle name="20% - 强调文字颜色 2 9 2" xfId="1864"/>
    <cellStyle name="20% - 强调文字颜色 2 9 3" xfId="2012"/>
    <cellStyle name="20% - 强调文字颜色 2 9 3 2" xfId="754"/>
    <cellStyle name="20% - 强调文字颜色 3 10" xfId="1730"/>
    <cellStyle name="20% - 强调文字颜色 3 10 2" xfId="1734"/>
    <cellStyle name="20% - 强调文字颜色 3 10 2 2" xfId="1738"/>
    <cellStyle name="20% - 强调文字颜色 3 2" xfId="2354"/>
    <cellStyle name="20% - 强调文字颜色 3 2 10" xfId="1080"/>
    <cellStyle name="20% - 强调文字颜色 3 2 10 2" xfId="2358"/>
    <cellStyle name="20% - 强调文字颜色 3 2 10 2 2" xfId="2363"/>
    <cellStyle name="20% - 强调文字颜色 3 2 2" xfId="2365"/>
    <cellStyle name="20% - 强调文字颜色 3 2 2 2" xfId="2367"/>
    <cellStyle name="20% - 强调文字颜色 3 2 2 2 2" xfId="2369"/>
    <cellStyle name="20% - 强调文字颜色 3 2 2 2 2 2" xfId="2371"/>
    <cellStyle name="20% - 强调文字颜色 3 2 2 2 2 2 2" xfId="2374"/>
    <cellStyle name="20% - 强调文字颜色 3 2 2 2 2 2 3" xfId="2378"/>
    <cellStyle name="20% - 强调文字颜色 3 2 2 2 2 2 3 2" xfId="2382"/>
    <cellStyle name="20% - 强调文字颜色 3 2 2 2 3" xfId="2385"/>
    <cellStyle name="20% - 强调文字颜色 3 2 2 2 3 2" xfId="2388"/>
    <cellStyle name="20% - 强调文字颜色 3 2 2 2 3 3" xfId="1475"/>
    <cellStyle name="20% - 强调文字颜色 3 2 2 2 3 3 2" xfId="2393"/>
    <cellStyle name="20% - 强调文字颜色 3 2 2 2_2015财政决算公开" xfId="2394"/>
    <cellStyle name="20% - 强调文字颜色 3 2 2 3" xfId="2396"/>
    <cellStyle name="20% - 强调文字颜色 3 2 2 3 2" xfId="2400"/>
    <cellStyle name="20% - 强调文字颜色 3 2 2 3 2 2" xfId="2401"/>
    <cellStyle name="20% - 强调文字颜色 3 2 2 3 2 3" xfId="1494"/>
    <cellStyle name="20% - 强调文字颜色 3 2 2 3 2 3 2" xfId="2406"/>
    <cellStyle name="20% - 强调文字颜色 3 2 2 4" xfId="2407"/>
    <cellStyle name="20% - 强调文字颜色 3 2 2 4 2" xfId="2410"/>
    <cellStyle name="20% - 强调文字颜色 3 2 2 4 3" xfId="2415"/>
    <cellStyle name="20% - 强调文字颜色 3 2 2 4 3 2" xfId="86"/>
    <cellStyle name="20% - 强调文字颜色 3 2 2_2015财政决算公开" xfId="2123"/>
    <cellStyle name="20% - 强调文字颜色 3 2 3" xfId="2417"/>
    <cellStyle name="20% - 强调文字颜色 3 2 3 2" xfId="2419"/>
    <cellStyle name="20% - 强调文字颜色 3 2 3 2 2" xfId="2421"/>
    <cellStyle name="20% - 强调文字颜色 3 2 3 2 2 2" xfId="2422"/>
    <cellStyle name="20% - 强调文字颜色 3 2 3 2 2 2 2" xfId="2423"/>
    <cellStyle name="20% - 强调文字颜色 3 2 3 2 2 2 3" xfId="2424"/>
    <cellStyle name="20% - 强调文字颜色 3 2 3 2 2 2 3 2" xfId="2425"/>
    <cellStyle name="20% - 强调文字颜色 3 2 3 2 3" xfId="2429"/>
    <cellStyle name="20% - 强调文字颜色 3 2 3 2 3 2" xfId="2430"/>
    <cellStyle name="20% - 强调文字颜色 3 2 3 2 3 3" xfId="2431"/>
    <cellStyle name="20% - 强调文字颜色 3 2 3 2 3 3 2" xfId="2432"/>
    <cellStyle name="20% - 强调文字颜色 3 2 3 2_2015财政决算公开" xfId="2434"/>
    <cellStyle name="20% - 强调文字颜色 3 2 3 3" xfId="2435"/>
    <cellStyle name="20% - 强调文字颜色 3 2 3 3 2" xfId="2436"/>
    <cellStyle name="20% - 强调文字颜色 3 2 3 3 2 2" xfId="2437"/>
    <cellStyle name="20% - 强调文字颜色 3 2 3 3 2 3" xfId="2438"/>
    <cellStyle name="20% - 强调文字颜色 3 2 3 3 2 3 2" xfId="2442"/>
    <cellStyle name="20% - 强调文字颜色 3 2 3 4" xfId="2444"/>
    <cellStyle name="20% - 强调文字颜色 3 2 3 4 2" xfId="2446"/>
    <cellStyle name="20% - 强调文字颜色 3 2 3 4 3" xfId="2448"/>
    <cellStyle name="20% - 强调文字颜色 3 2 3 4 3 2" xfId="2452"/>
    <cellStyle name="20% - 强调文字颜色 3 2 3 5" xfId="2454"/>
    <cellStyle name="20% - 强调文字颜色 3 2 3 5 2" xfId="2455"/>
    <cellStyle name="20% - 强调文字颜色 3 2 3 5 3" xfId="2457"/>
    <cellStyle name="20% - 强调文字颜色 3 2 3 5 3 2" xfId="2458"/>
    <cellStyle name="20% - 强调文字颜色 3 2 3_2015财政决算公开" xfId="2460"/>
    <cellStyle name="20% - 强调文字颜色 3 2 4" xfId="2463"/>
    <cellStyle name="20% - 强调文字颜色 3 2 4 2" xfId="2465"/>
    <cellStyle name="20% - 强调文字颜色 3 2 4 2 2" xfId="524"/>
    <cellStyle name="20% - 强调文字颜色 3 2 4 2 2 2" xfId="526"/>
    <cellStyle name="20% - 强调文字颜色 3 2 4 2 2 3" xfId="2466"/>
    <cellStyle name="20% - 强调文字颜色 3 2 4 2 2 3 2" xfId="2469"/>
    <cellStyle name="20% - 强调文字颜色 3 2 4 3" xfId="2470"/>
    <cellStyle name="20% - 强调文字颜色 3 2 4 3 2" xfId="549"/>
    <cellStyle name="20% - 强调文字颜色 3 2 4 3 3" xfId="554"/>
    <cellStyle name="20% - 强调文字颜色 3 2 4 3 3 2" xfId="556"/>
    <cellStyle name="20% - 强调文字颜色 3 2 4 4" xfId="2471"/>
    <cellStyle name="20% - 强调文字颜色 3 2 4 4 2" xfId="583"/>
    <cellStyle name="20% - 强调文字颜色 3 2 4 4 3" xfId="589"/>
    <cellStyle name="20% - 强调文字颜色 3 2 4 4 3 2" xfId="2472"/>
    <cellStyle name="20% - 强调文字颜色 3 2 4_2015财政决算公开" xfId="2475"/>
    <cellStyle name="20% - 强调文字颜色 3 2 5" xfId="2478"/>
    <cellStyle name="20% - 强调文字颜色 3 2 5 2" xfId="2480"/>
    <cellStyle name="20% - 强调文字颜色 3 2 5 2 2" xfId="705"/>
    <cellStyle name="20% - 强调文字颜色 3 2 5 2 3" xfId="710"/>
    <cellStyle name="20% - 强调文字颜色 3 2 5 2 3 2" xfId="713"/>
    <cellStyle name="20% - 强调文字颜色 3 2 6" xfId="2482"/>
    <cellStyle name="20% - 强调文字颜色 3 2 6 2" xfId="2484"/>
    <cellStyle name="20% - 强调文字颜色 3 2 6 3" xfId="1504"/>
    <cellStyle name="20% - 强调文字颜色 3 2 6 3 2" xfId="902"/>
    <cellStyle name="20% - 强调文字颜色 3 2 7" xfId="2485"/>
    <cellStyle name="20% - 强调文字颜色 3 2 7 2" xfId="2486"/>
    <cellStyle name="20% - 强调文字颜色 3 2 7 3" xfId="1507"/>
    <cellStyle name="20% - 强调文字颜色 3 2 7 3 2" xfId="2487"/>
    <cellStyle name="20% - 强调文字颜色 3 2 8" xfId="2408"/>
    <cellStyle name="20% - 强调文字颜色 3 2 8 2" xfId="242"/>
    <cellStyle name="20% - 强调文字颜色 3 2 8 2 2" xfId="247"/>
    <cellStyle name="20% - 强调文字颜色 3 2 9" xfId="2414"/>
    <cellStyle name="20% - 强调文字颜色 3 2 9 2" xfId="84"/>
    <cellStyle name="20% - 强调文字颜色 3 2 9 2 2" xfId="111"/>
    <cellStyle name="20% - 强调文字颜色 3 2_2015财政决算公开" xfId="2490"/>
    <cellStyle name="20% - 强调文字颜色 3 3" xfId="2492"/>
    <cellStyle name="20% - 强调文字颜色 3 3 2" xfId="2494"/>
    <cellStyle name="20% - 强调文字颜色 3 3 2 2" xfId="2497"/>
    <cellStyle name="20% - 强调文字颜色 3 3 2 2 2" xfId="2499"/>
    <cellStyle name="20% - 强调文字颜色 3 3 2 2 2 2" xfId="2500"/>
    <cellStyle name="20% - 强调文字颜色 3 3 2 2 2 2 2" xfId="2502"/>
    <cellStyle name="20% - 强调文字颜色 3 3 2 2 2 2 3" xfId="2504"/>
    <cellStyle name="20% - 强调文字颜色 3 3 2 2 2 2 3 2" xfId="2506"/>
    <cellStyle name="20% - 强调文字颜色 3 3 2 2 3" xfId="2508"/>
    <cellStyle name="20% - 强调文字颜色 3 3 2 2 3 2" xfId="2510"/>
    <cellStyle name="20% - 强调文字颜色 3 3 2 2 3 3" xfId="2512"/>
    <cellStyle name="20% - 强调文字颜色 3 3 2 2 3 3 2" xfId="2514"/>
    <cellStyle name="20% - 强调文字颜色 3 3 2 2_2015财政决算公开" xfId="2515"/>
    <cellStyle name="20% - 强调文字颜色 3 3 2 3" xfId="2517"/>
    <cellStyle name="20% - 强调文字颜色 3 3 2 3 2" xfId="2519"/>
    <cellStyle name="20% - 强调文字颜色 3 3 2 3 2 2" xfId="2520"/>
    <cellStyle name="20% - 强调文字颜色 3 3 2 3 2 3" xfId="174"/>
    <cellStyle name="20% - 强调文字颜色 3 3 2 3 2 3 2" xfId="231"/>
    <cellStyle name="20% - 强调文字颜色 3 3 2 4" xfId="2523"/>
    <cellStyle name="20% - 强调文字颜色 3 3 2 4 2" xfId="2524"/>
    <cellStyle name="20% - 强调文字颜色 3 3 2 4 3" xfId="2150"/>
    <cellStyle name="20% - 强调文字颜色 3 3 2 4 3 2" xfId="2525"/>
    <cellStyle name="20% - 强调文字颜色 3 3 2_2015财政决算公开" xfId="2529"/>
    <cellStyle name="20% - 强调文字颜色 3 3 3" xfId="2530"/>
    <cellStyle name="20% - 强调文字颜色 3 3 3 2" xfId="2533"/>
    <cellStyle name="20% - 强调文字颜色 3 3 3 2 2" xfId="2540"/>
    <cellStyle name="20% - 强调文字颜色 3 3 3 2 2 2" xfId="2546"/>
    <cellStyle name="20% - 强调文字颜色 3 3 3 2 2 3" xfId="2547"/>
    <cellStyle name="20% - 强调文字颜色 3 3 3 2 2 3 2" xfId="2548"/>
    <cellStyle name="20% - 强调文字颜色 3 3 3 3" xfId="338"/>
    <cellStyle name="20% - 强调文字颜色 3 3 3 3 2" xfId="2549"/>
    <cellStyle name="20% - 强调文字颜色 3 3 3 3 3" xfId="2551"/>
    <cellStyle name="20% - 强调文字颜色 3 3 3 3 3 2" xfId="2553"/>
    <cellStyle name="20% - 强调文字颜色 3 3 3_2015财政决算公开" xfId="2554"/>
    <cellStyle name="20% - 强调文字颜色 3 3 4" xfId="2557"/>
    <cellStyle name="20% - 强调文字颜色 3 3 4 2" xfId="2560"/>
    <cellStyle name="20% - 强调文字颜色 3 3 4 2 2" xfId="974"/>
    <cellStyle name="20% - 强调文字颜色 3 3 4 2 3" xfId="271"/>
    <cellStyle name="20% - 强调文字颜色 3 3 4 2 3 2" xfId="277"/>
    <cellStyle name="20% - 强调文字颜色 3 3 5" xfId="2562"/>
    <cellStyle name="20% - 强调文字颜色 3 3 5 2" xfId="2565"/>
    <cellStyle name="20% - 强调文字颜色 3 3 5 3" xfId="2567"/>
    <cellStyle name="20% - 强调文字颜色 3 3 5 3 2" xfId="1256"/>
    <cellStyle name="20% - 强调文字颜色 3 3_2015财政决算公开" xfId="1785"/>
    <cellStyle name="20% - 强调文字颜色 3 4" xfId="1419"/>
    <cellStyle name="20% - 强调文字颜色 3 4 2" xfId="2569"/>
    <cellStyle name="20% - 强调文字颜色 3 4 2 2" xfId="2570"/>
    <cellStyle name="20% - 强调文字颜色 3 4 2 2 2" xfId="2571"/>
    <cellStyle name="20% - 强调文字颜色 3 4 2 2 2 2" xfId="2572"/>
    <cellStyle name="20% - 强调文字颜色 3 4 2 2 2 3" xfId="2573"/>
    <cellStyle name="20% - 强调文字颜色 3 4 2 2 2 3 2" xfId="2574"/>
    <cellStyle name="20% - 强调文字颜色 3 4 2 3" xfId="2578"/>
    <cellStyle name="20% - 强调文字颜色 3 4 2 3 2" xfId="894"/>
    <cellStyle name="20% - 强调文字颜色 3 4 2 3 3" xfId="2579"/>
    <cellStyle name="20% - 强调文字颜色 3 4 2 3 3 2" xfId="2582"/>
    <cellStyle name="20% - 强调文字颜色 3 4 2_2015财政决算公开" xfId="2584"/>
    <cellStyle name="20% - 强调文字颜色 3 4 3" xfId="2586"/>
    <cellStyle name="20% - 强调文字颜色 3 4 3 2" xfId="2588"/>
    <cellStyle name="20% - 强调文字颜色 3 4 3 2 2" xfId="2589"/>
    <cellStyle name="20% - 强调文字颜色 3 4 3 2 3" xfId="2592"/>
    <cellStyle name="20% - 强调文字颜色 3 4 3 2 3 2" xfId="2596"/>
    <cellStyle name="20% - 强调文字颜色 3 4 4" xfId="2599"/>
    <cellStyle name="20% - 强调文字颜色 3 4 4 2" xfId="2602"/>
    <cellStyle name="20% - 强调文字颜色 3 4 4 3" xfId="2604"/>
    <cellStyle name="20% - 强调文字颜色 3 4 4 3 2" xfId="2607"/>
    <cellStyle name="20% - 强调文字颜色 3 4_2015财政决算公开" xfId="2608"/>
    <cellStyle name="20% - 强调文字颜色 3 5" xfId="2609"/>
    <cellStyle name="20% - 强调文字颜色 3 5 2" xfId="2610"/>
    <cellStyle name="20% - 强调文字颜色 3 5 2 2" xfId="2611"/>
    <cellStyle name="20% - 强调文字颜色 3 5 2 2 2" xfId="2612"/>
    <cellStyle name="20% - 强调文字颜色 3 5 2 2 2 2" xfId="2613"/>
    <cellStyle name="20% - 强调文字颜色 3 5 2 2 2 3" xfId="2614"/>
    <cellStyle name="20% - 强调文字颜色 3 5 2 2 2 3 2" xfId="2617"/>
    <cellStyle name="20% - 强调文字颜色 3 5 2 3" xfId="2618"/>
    <cellStyle name="20% - 强调文字颜色 3 5 2 3 2" xfId="2620"/>
    <cellStyle name="20% - 强调文字颜色 3 5 2 3 3" xfId="2621"/>
    <cellStyle name="20% - 强调文字颜色 3 5 2 3 3 2" xfId="2623"/>
    <cellStyle name="20% - 强调文字颜色 3 5 2_2015财政决算公开" xfId="2624"/>
    <cellStyle name="20% - 强调文字颜色 3 5 3" xfId="2626"/>
    <cellStyle name="20% - 强调文字颜色 3 5 3 2" xfId="2627"/>
    <cellStyle name="20% - 强调文字颜色 3 5 3 2 2" xfId="2628"/>
    <cellStyle name="20% - 强调文字颜色 3 5 3 2 3" xfId="2630"/>
    <cellStyle name="20% - 强调文字颜色 3 5 3 2 3 2" xfId="2635"/>
    <cellStyle name="20% - 强调文字颜色 3 5 4" xfId="2637"/>
    <cellStyle name="20% - 强调文字颜色 3 5 4 2" xfId="2639"/>
    <cellStyle name="20% - 强调文字颜色 3 5 4 3" xfId="2640"/>
    <cellStyle name="20% - 强调文字颜色 3 5 4 3 2" xfId="2641"/>
    <cellStyle name="20% - 强调文字颜色 3 5_2015财政决算公开" xfId="613"/>
    <cellStyle name="20% - 强调文字颜色 3 6" xfId="819"/>
    <cellStyle name="20% - 强调文字颜色 3 6 2" xfId="824"/>
    <cellStyle name="20% - 强调文字颜色 3 6 2 2" xfId="2642"/>
    <cellStyle name="20% - 强调文字颜色 3 6 2 2 2" xfId="349"/>
    <cellStyle name="20% - 强调文字颜色 3 6 2 2 3" xfId="357"/>
    <cellStyle name="20% - 强调文字颜色 3 6 2 2 3 2" xfId="2645"/>
    <cellStyle name="20% - 强调文字颜色 3 6 3" xfId="1599"/>
    <cellStyle name="20% - 强调文字颜色 3 6 3 2" xfId="2646"/>
    <cellStyle name="20% - 强调文字颜色 3 6 3 3" xfId="2648"/>
    <cellStyle name="20% - 强调文字颜色 3 6 3 3 2" xfId="499"/>
    <cellStyle name="20% - 强调文字颜色 3 6_2015财政决算公开" xfId="2651"/>
    <cellStyle name="20% - 强调文字颜色 3 7" xfId="834"/>
    <cellStyle name="20% - 强调文字颜色 3 7 2" xfId="838"/>
    <cellStyle name="20% - 强调文字颜色 3 7 2 2" xfId="2652"/>
    <cellStyle name="20% - 强调文字颜色 3 7 2 3" xfId="2653"/>
    <cellStyle name="20% - 强调文字颜色 3 7 2 3 2" xfId="191"/>
    <cellStyle name="20% - 强调文字颜色 3 8" xfId="328"/>
    <cellStyle name="20% - 强调文字颜色 3 8 2" xfId="18"/>
    <cellStyle name="20% - 强调文字颜色 3 8 3" xfId="2654"/>
    <cellStyle name="20% - 强调文字颜色 3 8 3 2" xfId="2656"/>
    <cellStyle name="20% - 强调文字颜色 3 9" xfId="1047"/>
    <cellStyle name="20% - 强调文字颜色 3 9 2" xfId="2659"/>
    <cellStyle name="20% - 强调文字颜色 3 9 3" xfId="116"/>
    <cellStyle name="20% - 强调文字颜色 3 9 3 2" xfId="427"/>
    <cellStyle name="20% - 强调文字颜色 4 10" xfId="2660"/>
    <cellStyle name="20% - 强调文字颜色 4 10 2" xfId="2661"/>
    <cellStyle name="20% - 强调文字颜色 4 10 2 2" xfId="2662"/>
    <cellStyle name="20% - 强调文字颜色 4 2" xfId="2663"/>
    <cellStyle name="20% - 强调文字颜色 4 2 10" xfId="2509"/>
    <cellStyle name="20% - 强调文字颜色 4 2 10 2" xfId="2666"/>
    <cellStyle name="20% - 强调文字颜色 4 2 10 2 2" xfId="2196"/>
    <cellStyle name="20% - 强调文字颜色 4 2 2" xfId="2667"/>
    <cellStyle name="20% - 强调文字颜色 4 2 2 2" xfId="2556"/>
    <cellStyle name="20% - 强调文字颜色 4 2 2 2 2" xfId="2559"/>
    <cellStyle name="20% - 强调文字颜色 4 2 2 2 2 2" xfId="973"/>
    <cellStyle name="20% - 强调文字颜色 4 2 2 2 2 2 2" xfId="981"/>
    <cellStyle name="20% - 强调文字颜色 4 2 2 2 2 2 3" xfId="2668"/>
    <cellStyle name="20% - 强调文字颜色 4 2 2 2 2 2 3 2" xfId="2669"/>
    <cellStyle name="20% - 强调文字颜色 4 2 2 2 3" xfId="2672"/>
    <cellStyle name="20% - 强调文字颜色 4 2 2 2 3 2" xfId="1025"/>
    <cellStyle name="20% - 强调文字颜色 4 2 2 2 3 3" xfId="1094"/>
    <cellStyle name="20% - 强调文字颜色 4 2 2 2 3 3 2" xfId="1096"/>
    <cellStyle name="20% - 强调文字颜色 4 2 2 2_2015财政决算公开" xfId="2673"/>
    <cellStyle name="20% - 强调文字颜色 4 2 2 3" xfId="2561"/>
    <cellStyle name="20% - 强调文字颜色 4 2 2 3 2" xfId="2563"/>
    <cellStyle name="20% - 强调文字颜色 4 2 2 3 2 2" xfId="1230"/>
    <cellStyle name="20% - 强调文字颜色 4 2 2 3 2 3" xfId="1234"/>
    <cellStyle name="20% - 强调文字颜色 4 2 2 3 2 3 2" xfId="1241"/>
    <cellStyle name="20% - 强调文字颜色 4 2 2 4" xfId="2676"/>
    <cellStyle name="20% - 强调文字颜色 4 2 2 4 2" xfId="2677"/>
    <cellStyle name="20% - 强调文字颜色 4 2 2 4 3" xfId="1513"/>
    <cellStyle name="20% - 强调文字颜色 4 2 2 4 3 2" xfId="986"/>
    <cellStyle name="20% - 强调文字颜色 4 2 2_2015财政决算公开" xfId="2678"/>
    <cellStyle name="20% - 强调文字颜色 4 2 3" xfId="2679"/>
    <cellStyle name="20% - 强调文字颜色 4 2 3 2" xfId="2598"/>
    <cellStyle name="20% - 强调文字颜色 4 2 3 2 2" xfId="2601"/>
    <cellStyle name="20% - 强调文字颜色 4 2 3 2 2 2" xfId="1461"/>
    <cellStyle name="20% - 强调文字颜色 4 2 3 2 2 2 2" xfId="1463"/>
    <cellStyle name="20% - 强调文字颜色 4 2 3 2 2 2 3" xfId="2680"/>
    <cellStyle name="20% - 强调文字颜色 4 2 3 2 2 2 3 2" xfId="2683"/>
    <cellStyle name="20% - 强调文字颜色 4 2 3 2 3" xfId="2603"/>
    <cellStyle name="20% - 强调文字颜色 4 2 3 2 3 2" xfId="2605"/>
    <cellStyle name="20% - 强调文字颜色 4 2 3 2 3 3" xfId="2684"/>
    <cellStyle name="20% - 强调文字颜色 4 2 3 2 3 3 2" xfId="2686"/>
    <cellStyle name="20% - 强调文字颜色 4 2 3 2_2015财政决算公开" xfId="1903"/>
    <cellStyle name="20% - 强调文字颜色 4 2 3 3" xfId="2687"/>
    <cellStyle name="20% - 强调文字颜色 4 2 3 3 2" xfId="2688"/>
    <cellStyle name="20% - 强调文字颜色 4 2 3 3 2 2" xfId="2689"/>
    <cellStyle name="20% - 强调文字颜色 4 2 3 3 2 3" xfId="2690"/>
    <cellStyle name="20% - 强调文字颜色 4 2 3 3 2 3 2" xfId="2696"/>
    <cellStyle name="20% - 强调文字颜色 4 2 3 4" xfId="2697"/>
    <cellStyle name="20% - 强调文字颜色 4 2 3 4 2" xfId="2698"/>
    <cellStyle name="20% - 强调文字颜色 4 2 3 4 3" xfId="1525"/>
    <cellStyle name="20% - 强调文字颜色 4 2 3 4 3 2" xfId="2699"/>
    <cellStyle name="20% - 强调文字颜色 4 2 3 5" xfId="2700"/>
    <cellStyle name="20% - 强调文字颜色 4 2 3 5 2" xfId="2701"/>
    <cellStyle name="20% - 强调文字颜色 4 2 3 5 3" xfId="1530"/>
    <cellStyle name="20% - 强调文字颜色 4 2 3 5 3 2" xfId="2706"/>
    <cellStyle name="20% - 强调文字颜色 4 2 3_2015财政决算公开" xfId="2707"/>
    <cellStyle name="20% - 强调文字颜色 4 2 4" xfId="2708"/>
    <cellStyle name="20% - 强调文字颜色 4 2 4 2" xfId="2636"/>
    <cellStyle name="20% - 强调文字颜色 4 2 4 2 2" xfId="2638"/>
    <cellStyle name="20% - 强调文字颜色 4 2 4 2 2 2" xfId="2709"/>
    <cellStyle name="20% - 强调文字颜色 4 2 4 2 2 3" xfId="2710"/>
    <cellStyle name="20% - 强调文字颜色 4 2 4 2 2 3 2" xfId="2711"/>
    <cellStyle name="20% - 强调文字颜色 4 2 4 3" xfId="2712"/>
    <cellStyle name="20% - 强调文字颜色 4 2 4 3 2" xfId="2713"/>
    <cellStyle name="20% - 强调文字颜色 4 2 4 3 3" xfId="2714"/>
    <cellStyle name="20% - 强调文字颜色 4 2 4 3 3 2" xfId="2715"/>
    <cellStyle name="20% - 强调文字颜色 4 2 4 4" xfId="2716"/>
    <cellStyle name="20% - 强调文字颜色 4 2 4 4 2" xfId="2717"/>
    <cellStyle name="20% - 强调文字颜色 4 2 4 4 3" xfId="2718"/>
    <cellStyle name="20% - 强调文字颜色 4 2 4 4 3 2" xfId="2719"/>
    <cellStyle name="20% - 强调文字颜色 4 2 4_2015财政决算公开" xfId="2721"/>
    <cellStyle name="20% - 强调文字颜色 4 2 5" xfId="2722"/>
    <cellStyle name="20% - 强调文字颜色 4 2 5 2" xfId="2724"/>
    <cellStyle name="20% - 强调文字颜色 4 2 5 2 2" xfId="2729"/>
    <cellStyle name="20% - 强调文字颜色 4 2 5 2 3" xfId="2731"/>
    <cellStyle name="20% - 强调文字颜色 4 2 5 2 3 2" xfId="2737"/>
    <cellStyle name="20% - 强调文字颜色 4 2 6" xfId="2738"/>
    <cellStyle name="20% - 强调文字颜色 4 2 6 2" xfId="2740"/>
    <cellStyle name="20% - 强调文字颜色 4 2 6 3" xfId="2741"/>
    <cellStyle name="20% - 强调文字颜色 4 2 6 3 2" xfId="2742"/>
    <cellStyle name="20% - 强调文字颜色 4 2 7" xfId="2744"/>
    <cellStyle name="20% - 强调文字颜色 4 2 7 2" xfId="2745"/>
    <cellStyle name="20% - 强调文字颜色 4 2 7 3" xfId="2750"/>
    <cellStyle name="20% - 强调文字颜色 4 2 7 3 2" xfId="2751"/>
    <cellStyle name="20% - 强调文字颜色 4 2 8" xfId="2445"/>
    <cellStyle name="20% - 强调文字颜色 4 2 8 2" xfId="2753"/>
    <cellStyle name="20% - 强调文字颜色 4 2 8 2 2" xfId="2755"/>
    <cellStyle name="20% - 强调文字颜色 4 2 9" xfId="2447"/>
    <cellStyle name="20% - 强调文字颜色 4 2 9 2" xfId="2451"/>
    <cellStyle name="20% - 强调文字颜色 4 2 9 2 2" xfId="2757"/>
    <cellStyle name="20% - 强调文字颜色 4 2_2015财政决算公开" xfId="2760"/>
    <cellStyle name="20% - 强调文字颜色 4 3" xfId="1969"/>
    <cellStyle name="20% - 强调文字颜色 4 3 2" xfId="2762"/>
    <cellStyle name="20% - 强调文字颜色 4 3 2 2" xfId="2765"/>
    <cellStyle name="20% - 强调文字颜色 4 3 2 2 2" xfId="2771"/>
    <cellStyle name="20% - 强调文字颜色 4 3 2 2 2 2" xfId="2775"/>
    <cellStyle name="20% - 强调文字颜色 4 3 2 2 2 2 2" xfId="571"/>
    <cellStyle name="20% - 强调文字颜色 4 3 2 2 2 2 3" xfId="2778"/>
    <cellStyle name="20% - 强调文字颜色 4 3 2 2 2 2 3 2" xfId="2781"/>
    <cellStyle name="20% - 强调文字颜色 4 3 2 2 3" xfId="1771"/>
    <cellStyle name="20% - 强调文字颜色 4 3 2 2 3 2" xfId="922"/>
    <cellStyle name="20% - 强调文字颜色 4 3 2 2 3 3" xfId="2782"/>
    <cellStyle name="20% - 强调文字颜色 4 3 2 2 3 3 2" xfId="2784"/>
    <cellStyle name="20% - 强调文字颜色 4 3 2 2_2015财政决算公开" xfId="2785"/>
    <cellStyle name="20% - 强调文字颜色 4 3 2 3" xfId="2788"/>
    <cellStyle name="20% - 强调文字颜色 4 3 2 3 2" xfId="2141"/>
    <cellStyle name="20% - 强调文字颜色 4 3 2 3 2 2" xfId="2791"/>
    <cellStyle name="20% - 强调文字颜色 4 3 2 3 2 3" xfId="2794"/>
    <cellStyle name="20% - 强调文字颜色 4 3 2 3 2 3 2" xfId="1263"/>
    <cellStyle name="20% - 强调文字颜色 4 3 2 4" xfId="2796"/>
    <cellStyle name="20% - 强调文字颜色 4 3 2 4 2" xfId="2798"/>
    <cellStyle name="20% - 强调文字颜色 4 3 2 4 3" xfId="2799"/>
    <cellStyle name="20% - 强调文字颜色 4 3 2 4 3 2" xfId="2800"/>
    <cellStyle name="20% - 强调文字颜色 4 3 2_2015财政决算公开" xfId="241"/>
    <cellStyle name="20% - 强调文字颜色 4 3 3" xfId="2802"/>
    <cellStyle name="20% - 强调文字颜色 4 3 3 2" xfId="2806"/>
    <cellStyle name="20% - 强调文字颜色 4 3 3 2 2" xfId="2812"/>
    <cellStyle name="20% - 强调文字颜色 4 3 3 2 2 2" xfId="2817"/>
    <cellStyle name="20% - 强调文字颜色 4 3 3 2 2 3" xfId="2820"/>
    <cellStyle name="20% - 强调文字颜色 4 3 3 2 2 3 2" xfId="2825"/>
    <cellStyle name="20% - 强调文字颜色 4 3 3 3" xfId="2826"/>
    <cellStyle name="20% - 强调文字颜色 4 3 3 3 2" xfId="2829"/>
    <cellStyle name="20% - 强调文字颜色 4 3 3 3 3" xfId="1786"/>
    <cellStyle name="20% - 强调文字颜色 4 3 3 3 3 2" xfId="679"/>
    <cellStyle name="20% - 强调文字颜色 4 3 3_2015财政决算公开" xfId="2832"/>
    <cellStyle name="20% - 强调文字颜色 4 3 4" xfId="2767"/>
    <cellStyle name="20% - 强调文字颜色 4 3 4 2" xfId="2769"/>
    <cellStyle name="20% - 强调文字颜色 4 3 4 2 2" xfId="2774"/>
    <cellStyle name="20% - 强调文字颜色 4 3 4 2 3" xfId="2835"/>
    <cellStyle name="20% - 强调文字颜色 4 3 4 2 3 2" xfId="2838"/>
    <cellStyle name="20% - 强调文字颜色 4 3 5" xfId="2787"/>
    <cellStyle name="20% - 强调文字颜色 4 3 5 2" xfId="2139"/>
    <cellStyle name="20% - 强调文字颜色 4 3 5 3" xfId="2840"/>
    <cellStyle name="20% - 强调文字颜色 4 3 5 3 2" xfId="2844"/>
    <cellStyle name="20% - 强调文字颜色 4 3_2015财政决算公开" xfId="2845"/>
    <cellStyle name="20% - 强调文字颜色 4 4" xfId="1425"/>
    <cellStyle name="20% - 强调文字颜色 4 4 2" xfId="2847"/>
    <cellStyle name="20% - 强调文字颜色 4 4 2 2" xfId="2854"/>
    <cellStyle name="20% - 强调文字颜色 4 4 2 2 2" xfId="1615"/>
    <cellStyle name="20% - 强调文字颜色 4 4 2 2 2 2" xfId="1619"/>
    <cellStyle name="20% - 强调文字颜色 4 4 2 2 2 3" xfId="2858"/>
    <cellStyle name="20% - 强调文字颜色 4 4 2 2 2 3 2" xfId="2860"/>
    <cellStyle name="20% - 强调文字颜色 4 4 2 3" xfId="2863"/>
    <cellStyle name="20% - 强调文字颜色 4 4 2 3 2" xfId="2866"/>
    <cellStyle name="20% - 强调文字颜色 4 4 2 3 3" xfId="1795"/>
    <cellStyle name="20% - 强调文字颜色 4 4 2 3 3 2" xfId="2870"/>
    <cellStyle name="20% - 强调文字颜色 4 4 2_2015财政决算公开" xfId="2871"/>
    <cellStyle name="20% - 强调文字颜色 4 4 3" xfId="2872"/>
    <cellStyle name="20% - 强调文字颜色 4 4 3 2" xfId="2877"/>
    <cellStyle name="20% - 强调文字颜色 4 4 3 2 2" xfId="2880"/>
    <cellStyle name="20% - 强调文字颜色 4 4 3 2 3" xfId="2882"/>
    <cellStyle name="20% - 强调文字颜色 4 4 3 2 3 2" xfId="2885"/>
    <cellStyle name="20% - 强调文字颜色 4 4 4" xfId="2803"/>
    <cellStyle name="20% - 强调文字颜色 4 4 4 2" xfId="2808"/>
    <cellStyle name="20% - 强调文字颜色 4 4 4 3" xfId="2886"/>
    <cellStyle name="20% - 强调文字颜色 4 4 4 3 2" xfId="2888"/>
    <cellStyle name="20% - 强调文字颜色 4 4_2015财政决算公开" xfId="2889"/>
    <cellStyle name="20% - 强调文字颜色 4 5" xfId="2891"/>
    <cellStyle name="20% - 强调文字颜色 4 5 2" xfId="2892"/>
    <cellStyle name="20% - 强调文字颜色 4 5 2 2" xfId="2897"/>
    <cellStyle name="20% - 强调文字颜色 4 5 2 2 2" xfId="2900"/>
    <cellStyle name="20% - 强调文字颜色 4 5 2 2 2 2" xfId="2902"/>
    <cellStyle name="20% - 强调文字颜色 4 5 2 2 2 3" xfId="2905"/>
    <cellStyle name="20% - 强调文字颜色 4 5 2 2 2 3 2" xfId="2908"/>
    <cellStyle name="20% - 强调文字颜色 4 5 2 3" xfId="96"/>
    <cellStyle name="20% - 强调文字颜色 4 5 2 3 2" xfId="2911"/>
    <cellStyle name="20% - 强调文字颜色 4 5 2 3 3" xfId="2913"/>
    <cellStyle name="20% - 强调文字颜色 4 5 2 3 3 2" xfId="2914"/>
    <cellStyle name="20% - 强调文字颜色 4 5 2_2015财政决算公开" xfId="2921"/>
    <cellStyle name="20% - 强调文字颜色 4 5 3" xfId="2924"/>
    <cellStyle name="20% - 强调文字颜色 4 5 3 2" xfId="2927"/>
    <cellStyle name="20% - 强调文字颜色 4 5 3 2 2" xfId="73"/>
    <cellStyle name="20% - 强调文字颜色 4 5 3 2 3" xfId="143"/>
    <cellStyle name="20% - 强调文字颜色 4 5 3 2 3 2" xfId="2928"/>
    <cellStyle name="20% - 强调文字颜色 4 5 4" xfId="2768"/>
    <cellStyle name="20% - 强调文字颜色 4 5 4 2" xfId="2773"/>
    <cellStyle name="20% - 强调文字颜色 4 5 4 3" xfId="2834"/>
    <cellStyle name="20% - 强调文字颜色 4 5 4 3 2" xfId="2837"/>
    <cellStyle name="20% - 强调文字颜色 4 5_2015财政决算公开" xfId="2932"/>
    <cellStyle name="20% - 强调文字颜色 4 6" xfId="1051"/>
    <cellStyle name="20% - 强调文字颜色 4 6 2" xfId="540"/>
    <cellStyle name="20% - 强调文字颜色 4 6 2 2" xfId="2934"/>
    <cellStyle name="20% - 强调文字颜色 4 6 2 2 2" xfId="290"/>
    <cellStyle name="20% - 强调文字颜色 4 6 2 2 3" xfId="201"/>
    <cellStyle name="20% - 强调文字颜色 4 6 2 2 3 2" xfId="2936"/>
    <cellStyle name="20% - 强调文字颜色 4 6 3" xfId="2938"/>
    <cellStyle name="20% - 强调文字颜色 4 6 3 2" xfId="2941"/>
    <cellStyle name="20% - 强调文字颜色 4 6 3 3" xfId="2943"/>
    <cellStyle name="20% - 强调文字颜色 4 6 3 3 2" xfId="1084"/>
    <cellStyle name="20% - 强调文字颜色 4 6_2015财政决算公开" xfId="2946"/>
    <cellStyle name="20% - 强调文字颜色 4 7" xfId="2948"/>
    <cellStyle name="20% - 强调文字颜色 4 7 2" xfId="2950"/>
    <cellStyle name="20% - 强调文字颜色 4 7 2 2" xfId="2952"/>
    <cellStyle name="20% - 强调文字颜色 4 7 2 3" xfId="2953"/>
    <cellStyle name="20% - 强调文字颜色 4 7 2 3 2" xfId="1176"/>
    <cellStyle name="20% - 强调文字颜色 4 8" xfId="2954"/>
    <cellStyle name="20% - 强调文字颜色 4 8 2" xfId="2956"/>
    <cellStyle name="20% - 强调文字颜色 4 8 3" xfId="2958"/>
    <cellStyle name="20% - 强调文字颜色 4 8 3 2" xfId="2961"/>
    <cellStyle name="20% - 强调文字颜色 4 9" xfId="2962"/>
    <cellStyle name="20% - 强调文字颜色 4 9 2" xfId="2964"/>
    <cellStyle name="20% - 强调文字颜色 4 9 3" xfId="478"/>
    <cellStyle name="20% - 强调文字颜色 4 9 3 2" xfId="2966"/>
    <cellStyle name="20% - 强调文字颜色 5 2" xfId="2967"/>
    <cellStyle name="20% - 强调文字颜色 5 2 2" xfId="2968"/>
    <cellStyle name="20% - 强调文字颜色 5 2 2 2" xfId="2971"/>
    <cellStyle name="20% - 强调文字颜色 5 2 2 2 2" xfId="2980"/>
    <cellStyle name="20% - 强调文字颜色 5 2 2 2 2 2" xfId="535"/>
    <cellStyle name="20% - 强调文字颜色 5 2 2 2 2 2 2" xfId="2983"/>
    <cellStyle name="20% - 强调文字颜色 5 2 2 2 2 2 3" xfId="1590"/>
    <cellStyle name="20% - 强调文字颜色 5 2 2 2 2 2 3 2" xfId="2984"/>
    <cellStyle name="20% - 强调文字颜色 5 2 2 2 3" xfId="2986"/>
    <cellStyle name="20% - 强调文字颜色 5 2 2 2 3 2" xfId="562"/>
    <cellStyle name="20% - 强调文字颜色 5 2 2 2 3 3" xfId="2988"/>
    <cellStyle name="20% - 强调文字颜色 5 2 2 2 3 3 2" xfId="2991"/>
    <cellStyle name="20% - 强调文字颜色 5 2 2 2_2015财政决算公开" xfId="2992"/>
    <cellStyle name="20% - 强调文字颜色 5 2 2 3" xfId="2999"/>
    <cellStyle name="20% - 强调文字颜色 5 2 2 3 2" xfId="3004"/>
    <cellStyle name="20% - 强调文字颜色 5 2 2 3 2 2" xfId="716"/>
    <cellStyle name="20% - 强调文字颜色 5 2 2 3 2 3" xfId="3006"/>
    <cellStyle name="20% - 强调文字颜色 5 2 2 3 2 3 2" xfId="3009"/>
    <cellStyle name="20% - 强调文字颜色 5 2 2 4" xfId="3011"/>
    <cellStyle name="20% - 强调文字颜色 5 2 2 4 2" xfId="3014"/>
    <cellStyle name="20% - 强调文字颜色 5 2 2 4 3" xfId="3016"/>
    <cellStyle name="20% - 强调文字颜色 5 2 2 4 3 2" xfId="3021"/>
    <cellStyle name="20% - 强调文字颜色 5 2 2_2015财政决算公开" xfId="3022"/>
    <cellStyle name="20% - 强调文字颜色 5 2 3" xfId="3024"/>
    <cellStyle name="20% - 强调文字颜色 5 2 3 2" xfId="3027"/>
    <cellStyle name="20% - 强调文字颜色 5 2 3 2 2" xfId="646"/>
    <cellStyle name="20% - 强调文字颜色 5 2 3 2 2 2" xfId="80"/>
    <cellStyle name="20% - 强调文字颜色 5 2 3 2 2 3" xfId="3029"/>
    <cellStyle name="20% - 强调文字颜色 5 2 3 2 2 3 2" xfId="3031"/>
    <cellStyle name="20% - 强调文字颜色 5 2 3 3" xfId="3034"/>
    <cellStyle name="20% - 强调文字颜色 5 2 3 3 2" xfId="3036"/>
    <cellStyle name="20% - 强调文字颜色 5 2 3 3 3" xfId="811"/>
    <cellStyle name="20% - 强调文字颜色 5 2 3 3 3 2" xfId="814"/>
    <cellStyle name="20% - 强调文字颜色 5 2 3_2015财政决算公开" xfId="3038"/>
    <cellStyle name="20% - 强调文字颜色 5 2 4" xfId="3040"/>
    <cellStyle name="20% - 强调文字颜色 5 2 4 2" xfId="3043"/>
    <cellStyle name="20% - 强调文字颜色 5 2 4 2 2" xfId="3046"/>
    <cellStyle name="20% - 强调文字颜色 5 2 4 2 3" xfId="863"/>
    <cellStyle name="20% - 强调文字颜色 5 2 4 2 3 2" xfId="3047"/>
    <cellStyle name="20% - 强调文字颜色 5 2 5" xfId="3049"/>
    <cellStyle name="20% - 强调文字颜色 5 2 5 2" xfId="3052"/>
    <cellStyle name="20% - 强调文字颜色 5 2 5 3" xfId="2280"/>
    <cellStyle name="20% - 强调文字颜色 5 2 5 3 2" xfId="3056"/>
    <cellStyle name="20% - 强调文字颜色 5 2_2015财政决算公开" xfId="2129"/>
    <cellStyle name="20% - 强调文字颜色 5 3" xfId="3058"/>
    <cellStyle name="20% - 强调文字颜色 5 3 2" xfId="3060"/>
    <cellStyle name="20% - 强调文字颜色 5 3 2 2" xfId="3062"/>
    <cellStyle name="20% - 强调文字颜色 5 3 2 2 2" xfId="3064"/>
    <cellStyle name="20% - 强调文字颜色 5 3 2 2 2 2" xfId="3065"/>
    <cellStyle name="20% - 强调文字颜色 5 3 2 2 2 2 2" xfId="3066"/>
    <cellStyle name="20% - 强调文字颜色 5 3 2 2 2 2 3" xfId="3067"/>
    <cellStyle name="20% - 强调文字颜色 5 3 2 2 2 2 3 2" xfId="3068"/>
    <cellStyle name="20% - 强调文字颜色 5 3 2 2 3" xfId="3070"/>
    <cellStyle name="20% - 强调文字颜色 5 3 2 2 3 2" xfId="3072"/>
    <cellStyle name="20% - 强调文字颜色 5 3 2 2 3 3" xfId="2104"/>
    <cellStyle name="20% - 强调文字颜色 5 3 2 2 3 3 2" xfId="3073"/>
    <cellStyle name="20% - 强调文字颜色 5 3 2 2_2015财政决算公开" xfId="3076"/>
    <cellStyle name="20% - 强调文字颜色 5 3 2 3" xfId="3078"/>
    <cellStyle name="20% - 强调文字颜色 5 3 2 3 2" xfId="3079"/>
    <cellStyle name="20% - 强调文字颜色 5 3 2 3 2 2" xfId="3082"/>
    <cellStyle name="20% - 强调文字颜色 5 3 2 3 2 3" xfId="3087"/>
    <cellStyle name="20% - 强调文字颜色 5 3 2 3 2 3 2" xfId="949"/>
    <cellStyle name="20% - 强调文字颜色 5 3 2 4" xfId="3089"/>
    <cellStyle name="20% - 强调文字颜色 5 3 2 4 2" xfId="3090"/>
    <cellStyle name="20% - 强调文字颜色 5 3 2 4 3" xfId="3092"/>
    <cellStyle name="20% - 强调文字颜色 5 3 2 4 3 2" xfId="3094"/>
    <cellStyle name="20% - 强调文字颜色 5 3 2_2015财政决算公开" xfId="3097"/>
    <cellStyle name="20% - 强调文字颜色 5 3 3" xfId="3099"/>
    <cellStyle name="20% - 强调文字颜色 5 3 3 2" xfId="3102"/>
    <cellStyle name="20% - 强调文字颜色 5 3 3 2 2" xfId="3104"/>
    <cellStyle name="20% - 强调文字颜色 5 3 3 2 2 2" xfId="3105"/>
    <cellStyle name="20% - 强调文字颜色 5 3 3 2 2 3" xfId="759"/>
    <cellStyle name="20% - 强调文字颜色 5 3 3 2 2 3 2" xfId="3107"/>
    <cellStyle name="20% - 强调文字颜色 5 3 3 3" xfId="3110"/>
    <cellStyle name="20% - 强调文字颜色 5 3 3 3 2" xfId="3111"/>
    <cellStyle name="20% - 强调文字颜色 5 3 3 3 3" xfId="3112"/>
    <cellStyle name="20% - 强调文字颜色 5 3 3 3 3 2" xfId="3113"/>
    <cellStyle name="20% - 强调文字颜色 5 3 3_2015财政决算公开" xfId="391"/>
    <cellStyle name="20% - 强调文字颜色 5 3 4" xfId="2851"/>
    <cellStyle name="20% - 强调文字颜色 5 3 4 2" xfId="1612"/>
    <cellStyle name="20% - 强调文字颜色 5 3 4 2 2" xfId="1617"/>
    <cellStyle name="20% - 强调文字颜色 5 3 4 2 3" xfId="2856"/>
    <cellStyle name="20% - 强调文字颜色 5 3 4 2 3 2" xfId="2859"/>
    <cellStyle name="20% - 强调文字颜色 5 3 5" xfId="2862"/>
    <cellStyle name="20% - 强调文字颜色 5 3 5 2" xfId="2865"/>
    <cellStyle name="20% - 强调文字颜色 5 3 5 3" xfId="1793"/>
    <cellStyle name="20% - 强调文字颜色 5 3 5 3 2" xfId="2869"/>
    <cellStyle name="20% - 强调文字颜色 5 3_2015财政决算公开" xfId="3116"/>
    <cellStyle name="20% - 强调文字颜色 5 4" xfId="3118"/>
    <cellStyle name="20% - 强调文字颜色 5 4 2" xfId="3121"/>
    <cellStyle name="20% - 强调文字颜色 5 4 2 2" xfId="3123"/>
    <cellStyle name="20% - 强调文字颜色 5 4 2 2 2" xfId="1665"/>
    <cellStyle name="20% - 强调文字颜色 5 4 2 2 2 2" xfId="1669"/>
    <cellStyle name="20% - 强调文字颜色 5 4 2 2 2 3" xfId="3127"/>
    <cellStyle name="20% - 强调文字颜色 5 4 2 2 2 3 2" xfId="3131"/>
    <cellStyle name="20% - 强调文字颜色 5 4 2 3" xfId="3133"/>
    <cellStyle name="20% - 强调文字颜色 5 4 2 3 2" xfId="3134"/>
    <cellStyle name="20% - 强调文字颜色 5 4 2 3 3" xfId="3136"/>
    <cellStyle name="20% - 强调文字颜色 5 4 2 3 3 2" xfId="3139"/>
    <cellStyle name="20% - 强调文字颜色 5 4 2_2015财政决算公开" xfId="2449"/>
    <cellStyle name="20% - 强调文字颜色 5 4 3" xfId="3141"/>
    <cellStyle name="20% - 强调文字颜色 5 4 3 2" xfId="3143"/>
    <cellStyle name="20% - 强调文字颜色 5 4 3 2 2" xfId="150"/>
    <cellStyle name="20% - 强调文字颜色 5 4 3 2 3" xfId="3144"/>
    <cellStyle name="20% - 强调文字颜色 5 4 3 2 3 2" xfId="3147"/>
    <cellStyle name="20% - 强调文字颜色 5 4 4" xfId="2875"/>
    <cellStyle name="20% - 强调文字颜色 5 4 4 2" xfId="2878"/>
    <cellStyle name="20% - 强调文字颜色 5 4 4 3" xfId="2881"/>
    <cellStyle name="20% - 强调文字颜色 5 4 4 3 2" xfId="2884"/>
    <cellStyle name="20% - 强调文字颜色 5 4_2015财政决算公开" xfId="1398"/>
    <cellStyle name="20% - 强调文字颜色 5 5" xfId="3148"/>
    <cellStyle name="20% - 强调文字颜色 5 5 2" xfId="3149"/>
    <cellStyle name="20% - 强调文字颜色 5 5 2 2" xfId="3150"/>
    <cellStyle name="20% - 强调文字颜色 5 5 2 2 2" xfId="123"/>
    <cellStyle name="20% - 强调文字颜色 5 5 2 2 2 2" xfId="3152"/>
    <cellStyle name="20% - 强调文字颜色 5 5 2 2 2 3" xfId="3155"/>
    <cellStyle name="20% - 强调文字颜色 5 5 2 2 2 3 2" xfId="3157"/>
    <cellStyle name="20% - 强调文字颜色 5 5 2 3" xfId="3158"/>
    <cellStyle name="20% - 强调文字颜色 5 5 2 3 2" xfId="3159"/>
    <cellStyle name="20% - 强调文字颜色 5 5 2 3 3" xfId="3161"/>
    <cellStyle name="20% - 强调文字颜色 5 5 2 3 3 2" xfId="3166"/>
    <cellStyle name="20% - 强调文字颜色 5 5 2_2015财政决算公开" xfId="3169"/>
    <cellStyle name="20% - 强调文字颜色 5 5 3" xfId="3172"/>
    <cellStyle name="20% - 强调文字颜色 5 5 3 2" xfId="3173"/>
    <cellStyle name="20% - 强调文字颜色 5 5 3 2 2" xfId="3174"/>
    <cellStyle name="20% - 强调文字颜色 5 5 3 2 3" xfId="3175"/>
    <cellStyle name="20% - 强调文字颜色 5 5 3 2 3 2" xfId="3178"/>
    <cellStyle name="20% - 强调文字颜色 5 5 4" xfId="2810"/>
    <cellStyle name="20% - 强调文字颜色 5 5 4 2" xfId="2816"/>
    <cellStyle name="20% - 强调文字颜色 5 5 4 3" xfId="2819"/>
    <cellStyle name="20% - 强调文字颜色 5 5 4 3 2" xfId="2824"/>
    <cellStyle name="20% - 强调文字颜色 5 5_2015财政决算公开" xfId="3179"/>
    <cellStyle name="20% - 强调文字颜色 5 6" xfId="1055"/>
    <cellStyle name="20% - 强调文字颜色 5 6 2" xfId="3183"/>
    <cellStyle name="20% - 强调文字颜色 5 6 2 2" xfId="3187"/>
    <cellStyle name="20% - 强调文字颜色 5 6 2 2 2" xfId="3189"/>
    <cellStyle name="20% - 强调文字颜色 5 6 2 2 3" xfId="3191"/>
    <cellStyle name="20% - 强调文字颜色 5 6 2 2 3 2" xfId="3195"/>
    <cellStyle name="20% - 强调文字颜色 5 6 3" xfId="725"/>
    <cellStyle name="20% - 强调文字颜色 5 6 3 2" xfId="1804"/>
    <cellStyle name="20% - 强调文字颜色 5 6 3 3" xfId="3197"/>
    <cellStyle name="20% - 强调文字颜色 5 6 3 3 2" xfId="3198"/>
    <cellStyle name="20% - 强调文字颜色 5 6_2015财政决算公开" xfId="2981"/>
    <cellStyle name="20% - 强调文字颜色 5 7" xfId="3201"/>
    <cellStyle name="20% - 强调文字颜色 5 7 2" xfId="3205"/>
    <cellStyle name="20% - 强调文字颜色 5 7 2 2" xfId="3208"/>
    <cellStyle name="20% - 强调文字颜色 5 7 2 3" xfId="3209"/>
    <cellStyle name="20% - 强调文字颜色 5 7 2 3 2" xfId="3210"/>
    <cellStyle name="20% - 强调文字颜色 5 8" xfId="3211"/>
    <cellStyle name="20% - 强调文字颜色 5 8 2" xfId="3213"/>
    <cellStyle name="20% - 强调文字颜色 5 8 3" xfId="3215"/>
    <cellStyle name="20% - 强调文字颜色 5 8 3 2" xfId="3219"/>
    <cellStyle name="20% - 强调文字颜色 6 2" xfId="3220"/>
    <cellStyle name="20% - 强调文字颜色 6 2 2" xfId="3221"/>
    <cellStyle name="20% - 强调文字颜色 6 2 2 2" xfId="3180"/>
    <cellStyle name="20% - 强调文字颜色 6 2 2 2 2" xfId="3222"/>
    <cellStyle name="20% - 强调文字颜色 6 2 2 2 2 2" xfId="3224"/>
    <cellStyle name="20% - 强调文字颜色 6 2 2 2 2 2 2" xfId="3225"/>
    <cellStyle name="20% - 强调文字颜色 6 2 2 2 2 2 3" xfId="295"/>
    <cellStyle name="20% - 强调文字颜色 6 2 2 2 2 2 3 2" xfId="684"/>
    <cellStyle name="20% - 强调文字颜色 6 2 2 2 3" xfId="3226"/>
    <cellStyle name="20% - 强调文字颜色 6 2 2 2 3 2" xfId="3228"/>
    <cellStyle name="20% - 强调文字颜色 6 2 2 2 3 3" xfId="3233"/>
    <cellStyle name="20% - 强调文字颜色 6 2 2 2 3 3 2" xfId="3237"/>
    <cellStyle name="20% - 强调文字颜色 6 2 2 2_2015财政决算公开" xfId="3206"/>
    <cellStyle name="20% - 强调文字颜色 6 2 2 3" xfId="3238"/>
    <cellStyle name="20% - 强调文字颜色 6 2 2 3 2" xfId="1046"/>
    <cellStyle name="20% - 强调文字颜色 6 2 2 3 2 2" xfId="818"/>
    <cellStyle name="20% - 强调文字颜色 6 2 2 3 2 3" xfId="833"/>
    <cellStyle name="20% - 强调文字颜色 6 2 2 3 2 3 2" xfId="837"/>
    <cellStyle name="20% - 强调文字颜色 6 2 2 4" xfId="3239"/>
    <cellStyle name="20% - 强调文字颜色 6 2 2 4 2" xfId="250"/>
    <cellStyle name="20% - 强调文字颜色 6 2 2 4 3" xfId="260"/>
    <cellStyle name="20% - 强调文字颜色 6 2 2 4 3 2" xfId="1090"/>
    <cellStyle name="20% - 强调文字颜色 6 2 2_2015财政决算公开" xfId="2443"/>
    <cellStyle name="20% - 强调文字颜色 6 2 3" xfId="3240"/>
    <cellStyle name="20% - 强调文字颜色 6 2 3 2" xfId="3241"/>
    <cellStyle name="20% - 强调文字颜色 6 2 3 2 2" xfId="3244"/>
    <cellStyle name="20% - 强调文字颜色 6 2 3 2 2 2" xfId="3248"/>
    <cellStyle name="20% - 强调文字颜色 6 2 3 2 2 3" xfId="3251"/>
    <cellStyle name="20% - 强调文字颜色 6 2 3 2 2 3 2" xfId="1519"/>
    <cellStyle name="20% - 强调文字颜色 6 2 3 3" xfId="3255"/>
    <cellStyle name="20% - 强调文字颜色 6 2 3 3 2" xfId="1193"/>
    <cellStyle name="20% - 强调文字颜色 6 2 3 3 3" xfId="1196"/>
    <cellStyle name="20% - 强调文字颜色 6 2 3 3 3 2" xfId="1200"/>
    <cellStyle name="20% - 强调文字颜色 6 2 3_2015财政决算公开" xfId="1120"/>
    <cellStyle name="20% - 强调文字颜色 6 2 4" xfId="3256"/>
    <cellStyle name="20% - 强调文字颜色 6 2 4 2" xfId="3257"/>
    <cellStyle name="20% - 强调文字颜色 6 2 4 2 2" xfId="1338"/>
    <cellStyle name="20% - 强调文字颜色 6 2 4 2 3" xfId="1377"/>
    <cellStyle name="20% - 强调文字颜色 6 2 4 2 3 2" xfId="3258"/>
    <cellStyle name="20% - 强调文字颜色 6 2 5" xfId="3259"/>
    <cellStyle name="20% - 强调文字颜色 6 2 5 2" xfId="1889"/>
    <cellStyle name="20% - 强调文字颜色 6 2 5 3" xfId="3261"/>
    <cellStyle name="20% - 强调文字颜色 6 2 5 3 2" xfId="3263"/>
    <cellStyle name="20% - 强调文字颜色 6 2_2015财政决算公开" xfId="3265"/>
    <cellStyle name="20% - 强调文字颜色 6 3" xfId="3267"/>
    <cellStyle name="20% - 强调文字颜色 6 3 2" xfId="3269"/>
    <cellStyle name="20% - 强调文字颜色 6 3 2 2" xfId="3271"/>
    <cellStyle name="20% - 强调文字颜色 6 3 2 2 2" xfId="3274"/>
    <cellStyle name="20% - 强调文字颜色 6 3 2 2 2 2" xfId="2107"/>
    <cellStyle name="20% - 强调文字颜色 6 3 2 2 2 2 2" xfId="2109"/>
    <cellStyle name="20% - 强调文字颜色 6 3 2 2 2 2 3" xfId="3275"/>
    <cellStyle name="20% - 强调文字颜色 6 3 2 2 2 2 3 2" xfId="3276"/>
    <cellStyle name="20% - 强调文字颜色 6 3 2 2 3" xfId="3277"/>
    <cellStyle name="20% - 强调文字颜色 6 3 2 2 3 2" xfId="2222"/>
    <cellStyle name="20% - 强调文字颜色 6 3 2 2 3 3" xfId="10"/>
    <cellStyle name="20% - 强调文字颜色 6 3 2 2 3 3 2" xfId="2846"/>
    <cellStyle name="20% - 强调文字颜色 6 3 2 2_2015财政决算公开" xfId="3279"/>
    <cellStyle name="20% - 强调文字颜色 6 3 2 3" xfId="3282"/>
    <cellStyle name="20% - 强调文字颜色 6 3 2 3 2" xfId="1445"/>
    <cellStyle name="20% - 强调文字颜色 6 3 2 3 2 2" xfId="2477"/>
    <cellStyle name="20% - 强调文字颜色 6 3 2 3 2 3" xfId="2481"/>
    <cellStyle name="20% - 强调文字颜色 6 3 2 3 2 3 2" xfId="2483"/>
    <cellStyle name="20% - 强调文字颜色 6 3 2 4" xfId="3284"/>
    <cellStyle name="20% - 强调文字颜色 6 3 2 4 2" xfId="3285"/>
    <cellStyle name="20% - 强调文字颜色 6 3 2 4 3" xfId="3286"/>
    <cellStyle name="20% - 强调文字颜色 6 3 2 4 3 2" xfId="2786"/>
    <cellStyle name="20% - 强调文字颜色 6 3 2_2015财政决算公开" xfId="3287"/>
    <cellStyle name="20% - 强调文字颜色 6 3 3" xfId="3290"/>
    <cellStyle name="20% - 强调文字颜色 6 3 3 2" xfId="3293"/>
    <cellStyle name="20% - 强调文字颜色 6 3 3 2 2" xfId="3294"/>
    <cellStyle name="20% - 强调文字颜色 6 3 3 2 2 2" xfId="3296"/>
    <cellStyle name="20% - 强调文字颜色 6 3 3 2 2 3" xfId="3297"/>
    <cellStyle name="20% - 强调文字颜色 6 3 3 2 2 3 2" xfId="3298"/>
    <cellStyle name="20% - 强调文字颜色 6 3 3 3" xfId="3301"/>
    <cellStyle name="20% - 强调文字颜色 6 3 3 3 2" xfId="3302"/>
    <cellStyle name="20% - 强调文字颜色 6 3 3 3 3" xfId="3303"/>
    <cellStyle name="20% - 强调文字颜色 6 3 3 3 3 2" xfId="2997"/>
    <cellStyle name="20% - 强调文字颜色 6 3 3_2015财政决算公开" xfId="3304"/>
    <cellStyle name="20% - 强调文字颜色 6 3 4" xfId="2895"/>
    <cellStyle name="20% - 强调文字颜色 6 3 4 2" xfId="2898"/>
    <cellStyle name="20% - 强调文字颜色 6 3 4 2 2" xfId="2901"/>
    <cellStyle name="20% - 强调文字颜色 6 3 4 2 3" xfId="2903"/>
    <cellStyle name="20% - 强调文字颜色 6 3 4 2 3 2" xfId="2907"/>
    <cellStyle name="20% - 强调文字颜色 6 3 5" xfId="95"/>
    <cellStyle name="20% - 强调文字颜色 6 3 5 2" xfId="2910"/>
    <cellStyle name="20% - 强调文字颜色 6 3 5 3" xfId="2912"/>
    <cellStyle name="20% - 强调文字颜色 6 3 5 3 2" xfId="2918"/>
    <cellStyle name="20% - 强调文字颜色 6 3_2015财政决算公开" xfId="1747"/>
    <cellStyle name="20% - 强调文字颜色 6 4" xfId="3306"/>
    <cellStyle name="20% - 强调文字颜色 6 4 2" xfId="3308"/>
    <cellStyle name="20% - 强调文字颜色 6 4 2 2" xfId="43"/>
    <cellStyle name="20% - 强调文字颜色 6 4 2 2 2" xfId="3310"/>
    <cellStyle name="20% - 强调文字颜色 6 4 2 2 2 2" xfId="3315"/>
    <cellStyle name="20% - 强调文字颜色 6 4 2 2 2 3" xfId="3319"/>
    <cellStyle name="20% - 强调文字颜色 6 4 2 2 2 3 2" xfId="801"/>
    <cellStyle name="20% - 强调文字颜色 6 4 2 3" xfId="3321"/>
    <cellStyle name="20% - 强调文字颜色 6 4 2 3 2" xfId="3322"/>
    <cellStyle name="20% - 强调文字颜色 6 4 2 3 3" xfId="1829"/>
    <cellStyle name="20% - 强调文字颜色 6 4 2 3 3 2" xfId="1832"/>
    <cellStyle name="20% - 强调文字颜色 6 4 2_2015财政决算公开" xfId="3323"/>
    <cellStyle name="20% - 强调文字颜色 6 4 3" xfId="3324"/>
    <cellStyle name="20% - 强调文字颜色 6 4 3 2" xfId="3326"/>
    <cellStyle name="20% - 强调文字颜色 6 4 3 2 2" xfId="3327"/>
    <cellStyle name="20% - 强调文字颜色 6 4 3 2 3" xfId="1868"/>
    <cellStyle name="20% - 强调文字颜色 6 4 3 2 3 2" xfId="1870"/>
    <cellStyle name="20% - 强调文字颜色 6 4 4" xfId="2925"/>
    <cellStyle name="20% - 强调文字颜色 6 4 4 2" xfId="74"/>
    <cellStyle name="20% - 强调文字颜色 6 4 4 3" xfId="145"/>
    <cellStyle name="20% - 强调文字颜色 6 4 4 3 2" xfId="2931"/>
    <cellStyle name="20% - 强调文字颜色 6 4_2015财政决算公开" xfId="3328"/>
    <cellStyle name="20% - 强调文字颜色 6 5" xfId="3329"/>
    <cellStyle name="20% - 强调文字颜色 6 5 2" xfId="3330"/>
    <cellStyle name="20% - 强调文字颜色 6 5 2 2" xfId="3331"/>
    <cellStyle name="20% - 强调文字颜色 6 5 2 2 2" xfId="3332"/>
    <cellStyle name="20% - 强调文字颜色 6 5 2 2 2 2" xfId="1510"/>
    <cellStyle name="20% - 强调文字颜色 6 5 2 2 2 3" xfId="1520"/>
    <cellStyle name="20% - 强调文字颜色 6 5 2 2 2 3 2" xfId="1523"/>
    <cellStyle name="20% - 强调文字颜色 6 5 2 3" xfId="3333"/>
    <cellStyle name="20% - 强调文字颜色 6 5 2 3 2" xfId="3335"/>
    <cellStyle name="20% - 强调文字颜色 6 5 2 3 3" xfId="2211"/>
    <cellStyle name="20% - 强调文字颜色 6 5 2 3 3 2" xfId="1138"/>
    <cellStyle name="20% - 强调文字颜色 6 5 2_2015财政决算公开" xfId="3337"/>
    <cellStyle name="20% - 强调文字颜色 6 5 3" xfId="3338"/>
    <cellStyle name="20% - 强调文字颜色 6 5 3 2" xfId="3339"/>
    <cellStyle name="20% - 强调文字颜色 6 5 3 2 2" xfId="3340"/>
    <cellStyle name="20% - 强调文字颜色 6 5 3 2 3" xfId="2250"/>
    <cellStyle name="20% - 强调文字颜色 6 5 3 2 3 2" xfId="2254"/>
    <cellStyle name="20% - 强调文字颜色 6 5 4" xfId="2772"/>
    <cellStyle name="20% - 强调文字颜色 6 5 4 2" xfId="569"/>
    <cellStyle name="20% - 强调文字颜色 6 5 4 3" xfId="2776"/>
    <cellStyle name="20% - 强调文字颜色 6 5 4 3 2" xfId="2780"/>
    <cellStyle name="20% - 强调文字颜色 6 5_2015财政决算公开" xfId="2247"/>
    <cellStyle name="20% - 强调文字颜色 6 6" xfId="1060"/>
    <cellStyle name="20% - 强调文字颜色 6 6 2" xfId="3343"/>
    <cellStyle name="20% - 强调文字颜色 6 6 2 2" xfId="3345"/>
    <cellStyle name="20% - 强调文字颜色 6 6 2 2 2" xfId="3347"/>
    <cellStyle name="20% - 强调文字颜色 6 6 2 2 3" xfId="2532"/>
    <cellStyle name="20% - 强调文字颜色 6 6 2 2 3 2" xfId="2538"/>
    <cellStyle name="20% - 强调文字颜色 6 6 3" xfId="2293"/>
    <cellStyle name="20% - 强调文字颜色 6 6 3 2" xfId="3351"/>
    <cellStyle name="20% - 强调文字颜色 6 6 3 3" xfId="322"/>
    <cellStyle name="20% - 强调文字颜色 6 6 3 3 2" xfId="3354"/>
    <cellStyle name="20% - 强调文字颜色 6 6_2015财政决算公开" xfId="3283"/>
    <cellStyle name="20% - 强调文字颜色 6 7" xfId="3356"/>
    <cellStyle name="20% - 强调文字颜色 6 7 2" xfId="3359"/>
    <cellStyle name="20% - 强调文字颜色 6 7 2 2" xfId="3362"/>
    <cellStyle name="20% - 强调文字颜色 6 7 2 3" xfId="2643"/>
    <cellStyle name="20% - 强调文字颜色 6 7 2 3 2" xfId="2922"/>
    <cellStyle name="20% - 强调文字颜色 6 8" xfId="3364"/>
    <cellStyle name="20% - 强调文字颜色 6 8 2" xfId="3367"/>
    <cellStyle name="20% - 强调文字颜色 6 8 3" xfId="3370"/>
    <cellStyle name="20% - 强调文字颜色 6 8 3 2" xfId="3374"/>
    <cellStyle name="20% - 着色 1" xfId="2318"/>
    <cellStyle name="20% - 着色 1 2" xfId="3376"/>
    <cellStyle name="20% - 着色 2" xfId="2321"/>
    <cellStyle name="20% - 着色 2 2" xfId="2326"/>
    <cellStyle name="20% - 着色 3" xfId="3379"/>
    <cellStyle name="20% - 着色 3 2" xfId="3383"/>
    <cellStyle name="20% - 着色 4" xfId="1253"/>
    <cellStyle name="20% - 着色 4 2" xfId="3387"/>
    <cellStyle name="20% - 着色 5" xfId="1576"/>
    <cellStyle name="20% - 着色 5 2" xfId="3388"/>
    <cellStyle name="20% - 着色 6" xfId="3390"/>
    <cellStyle name="20% - 着色 6 2" xfId="3392"/>
    <cellStyle name="40% - 强调文字颜色 1 10" xfId="1283"/>
    <cellStyle name="40% - 强调文字颜色 1 10 2" xfId="1285"/>
    <cellStyle name="40% - 强调文字颜色 1 10 2 2" xfId="3393"/>
    <cellStyle name="40% - 强调文字颜色 1 2" xfId="3394"/>
    <cellStyle name="40% - 强调文字颜色 1 2 10" xfId="1321"/>
    <cellStyle name="40% - 强调文字颜色 1 2 10 2" xfId="3395"/>
    <cellStyle name="40% - 强调文字颜色 1 2 10 2 2" xfId="1675"/>
    <cellStyle name="40% - 强调文字颜色 1 2 2" xfId="3397"/>
    <cellStyle name="40% - 强调文字颜色 1 2 2 2" xfId="3399"/>
    <cellStyle name="40% - 强调文字颜色 1 2 2 2 2" xfId="3400"/>
    <cellStyle name="40% - 强调文字颜色 1 2 2 2 2 2" xfId="3401"/>
    <cellStyle name="40% - 强调文字颜色 1 2 2 2 2 2 2" xfId="3404"/>
    <cellStyle name="40% - 强调文字颜色 1 2 2 2 2 2 3" xfId="3405"/>
    <cellStyle name="40% - 强调文字颜色 1 2 2 2 2 2 3 2" xfId="3406"/>
    <cellStyle name="40% - 强调文字颜色 1 2 2 2 3" xfId="3106"/>
    <cellStyle name="40% - 强调文字颜色 1 2 2 2 3 2" xfId="3407"/>
    <cellStyle name="40% - 强调文字颜色 1 2 2 2 3 3" xfId="2352"/>
    <cellStyle name="40% - 强调文字颜色 1 2 2 2 3 3 2" xfId="3409"/>
    <cellStyle name="40% - 强调文字颜色 1 2 2 2_2015财政决算公开" xfId="1695"/>
    <cellStyle name="40% - 强调文字颜色 1 2 2 3" xfId="3412"/>
    <cellStyle name="40% - 强调文字颜色 1 2 2 3 2" xfId="3414"/>
    <cellStyle name="40% - 强调文字颜色 1 2 2 3 2 2" xfId="156"/>
    <cellStyle name="40% - 强调文字颜色 1 2 2 3 2 3" xfId="622"/>
    <cellStyle name="40% - 强调文字颜色 1 2 2 3 2 3 2" xfId="465"/>
    <cellStyle name="40% - 强调文字颜色 1 2 2 4" xfId="3415"/>
    <cellStyle name="40% - 强调文字颜色 1 2 2 4 2" xfId="3416"/>
    <cellStyle name="40% - 强调文字颜色 1 2 2 4 3" xfId="3417"/>
    <cellStyle name="40% - 强调文字颜色 1 2 2 4 3 2" xfId="1282"/>
    <cellStyle name="40% - 强调文字颜色 1 2 2_2015财政决算公开" xfId="3418"/>
    <cellStyle name="40% - 强调文字颜色 1 2 3" xfId="3419"/>
    <cellStyle name="40% - 强调文字颜色 1 2 3 2" xfId="3420"/>
    <cellStyle name="40% - 强调文字颜色 1 2 3 2 2" xfId="3421"/>
    <cellStyle name="40% - 强调文字颜色 1 2 3 2 2 2" xfId="3422"/>
    <cellStyle name="40% - 强调文字颜色 1 2 3 2 2 2 2" xfId="791"/>
    <cellStyle name="40% - 强调文字颜色 1 2 3 2 2 2 3" xfId="311"/>
    <cellStyle name="40% - 强调文字颜色 1 2 3 2 2 2 3 2" xfId="3423"/>
    <cellStyle name="40% - 强调文字颜色 1 2 3 2 3" xfId="3424"/>
    <cellStyle name="40% - 强调文字颜色 1 2 3 2 3 2" xfId="3425"/>
    <cellStyle name="40% - 强调文字颜色 1 2 3 2 3 3" xfId="2657"/>
    <cellStyle name="40% - 强调文字颜色 1 2 3 2 3 3 2" xfId="3126"/>
    <cellStyle name="40% - 强调文字颜色 1 2 3 2_2015财政决算公开" xfId="3426"/>
    <cellStyle name="40% - 强调文字颜色 1 2 3 3" xfId="2989"/>
    <cellStyle name="40% - 强调文字颜色 1 2 3 3 2" xfId="400"/>
    <cellStyle name="40% - 强调文字颜色 1 2 3 3 2 2" xfId="39"/>
    <cellStyle name="40% - 强调文字颜色 1 2 3 3 2 3" xfId="408"/>
    <cellStyle name="40% - 强调文字颜色 1 2 3 3 2 3 2" xfId="410"/>
    <cellStyle name="40% - 强调文字颜色 1 2 3 4" xfId="3427"/>
    <cellStyle name="40% - 强调文字颜色 1 2 3 4 2" xfId="507"/>
    <cellStyle name="40% - 强调文字颜色 1 2 3 4 3" xfId="513"/>
    <cellStyle name="40% - 强调文字颜色 1 2 3 4 3 2" xfId="132"/>
    <cellStyle name="40% - 强调文字颜色 1 2 3 5" xfId="2977"/>
    <cellStyle name="40% - 强调文字颜色 1 2 3 5 2" xfId="532"/>
    <cellStyle name="40% - 强调文字颜色 1 2 3 5 3" xfId="3428"/>
    <cellStyle name="40% - 强调文字颜色 1 2 3 5 3 2" xfId="938"/>
    <cellStyle name="40% - 强调文字颜色 1 2 3_2015财政决算公开" xfId="3430"/>
    <cellStyle name="40% - 强调文字颜色 1 2 4" xfId="3432"/>
    <cellStyle name="40% - 强调文字颜色 1 2 4 2" xfId="3433"/>
    <cellStyle name="40% - 强调文字颜色 1 2 4 2 2" xfId="3434"/>
    <cellStyle name="40% - 强调文字颜色 1 2 4 2 2 2" xfId="3435"/>
    <cellStyle name="40% - 强调文字颜色 1 2 4 2 2 3" xfId="3437"/>
    <cellStyle name="40% - 强调文字颜色 1 2 4 2 2 3 2" xfId="1335"/>
    <cellStyle name="40% - 强调文字颜色 1 2 4 3" xfId="3438"/>
    <cellStyle name="40% - 强调文字颜色 1 2 4 3 2" xfId="665"/>
    <cellStyle name="40% - 强调文字颜色 1 2 4 3 3" xfId="669"/>
    <cellStyle name="40% - 强调文字颜色 1 2 4 3 3 2" xfId="671"/>
    <cellStyle name="40% - 强调文字颜色 1 2 4 4" xfId="3439"/>
    <cellStyle name="40% - 强调文字颜色 1 2 4 4 2" xfId="687"/>
    <cellStyle name="40% - 强调文字颜色 1 2 4 4 3" xfId="3440"/>
    <cellStyle name="40% - 强调文字颜色 1 2 4 4 3 2" xfId="3441"/>
    <cellStyle name="40% - 强调文字颜色 1 2 4_2015财政决算公开" xfId="3443"/>
    <cellStyle name="40% - 强调文字颜色 1 2 5" xfId="3334"/>
    <cellStyle name="40% - 强调文字颜色 1 2 5 2" xfId="3444"/>
    <cellStyle name="40% - 强调文字颜色 1 2 5 2 2" xfId="3445"/>
    <cellStyle name="40% - 强调文字颜色 1 2 5 2 3" xfId="3446"/>
    <cellStyle name="40% - 强调文字颜色 1 2 5 2 3 2" xfId="3448"/>
    <cellStyle name="40% - 强调文字颜色 1 2 6" xfId="2210"/>
    <cellStyle name="40% - 强调文字颜色 1 2 6 2" xfId="1136"/>
    <cellStyle name="40% - 强调文字颜色 1 2 6 3" xfId="2215"/>
    <cellStyle name="40% - 强调文字颜色 1 2 6 3 2" xfId="1928"/>
    <cellStyle name="40% - 强调文字颜色 1 2 7" xfId="3449"/>
    <cellStyle name="40% - 强调文字颜色 1 2 7 2" xfId="3450"/>
    <cellStyle name="40% - 强调文字颜色 1 2 7 3" xfId="3453"/>
    <cellStyle name="40% - 强调文字颜色 1 2 7 3 2" xfId="3455"/>
    <cellStyle name="40% - 强调文字颜色 1 2 8" xfId="3457"/>
    <cellStyle name="40% - 强调文字颜色 1 2 8 2" xfId="3458"/>
    <cellStyle name="40% - 强调文字颜色 1 2 8 2 2" xfId="3461"/>
    <cellStyle name="40% - 强调文字颜色 1 2 9" xfId="3463"/>
    <cellStyle name="40% - 强调文字颜色 1 2 9 2" xfId="3464"/>
    <cellStyle name="40% - 强调文字颜色 1 2 9 2 2" xfId="2397"/>
    <cellStyle name="40% - 强调文字颜色 1 2_2015财政决算公开" xfId="3466"/>
    <cellStyle name="40% - 强调文字颜色 1 3" xfId="3467"/>
    <cellStyle name="40% - 强调文字颜色 1 3 2" xfId="3468"/>
    <cellStyle name="40% - 强调文字颜色 1 3 2 2" xfId="3469"/>
    <cellStyle name="40% - 强调文字颜色 1 3 2 2 2" xfId="3471"/>
    <cellStyle name="40% - 强调文字颜色 1 3 2 2 2 2" xfId="3473"/>
    <cellStyle name="40% - 强调文字颜色 1 3 2 2 2 2 2" xfId="3476"/>
    <cellStyle name="40% - 强调文字颜色 1 3 2 2 2 2 3" xfId="2134"/>
    <cellStyle name="40% - 强调文字颜色 1 3 2 2 2 2 3 2" xfId="3478"/>
    <cellStyle name="40% - 强调文字颜色 1 3 2 2 3" xfId="3480"/>
    <cellStyle name="40% - 强调文字颜色 1 3 2 2 3 2" xfId="3482"/>
    <cellStyle name="40% - 强调文字颜色 1 3 2 2 3 3" xfId="3483"/>
    <cellStyle name="40% - 强调文字颜色 1 3 2 2 3 3 2" xfId="2115"/>
    <cellStyle name="40% - 强调文字颜色 1 3 2 2_2015财政决算公开" xfId="3487"/>
    <cellStyle name="40% - 强调文字颜色 1 3 2 3" xfId="3336"/>
    <cellStyle name="40% - 强调文字颜色 1 3 2 3 2" xfId="3488"/>
    <cellStyle name="40% - 强调文字颜色 1 3 2 3 2 2" xfId="3490"/>
    <cellStyle name="40% - 强调文字颜色 1 3 2 3 2 3" xfId="1899"/>
    <cellStyle name="40% - 强调文字颜色 1 3 2 3 2 3 2" xfId="3491"/>
    <cellStyle name="40% - 强调文字颜色 1 3 2 4" xfId="3493"/>
    <cellStyle name="40% - 强调文字颜色 1 3 2 4 2" xfId="3496"/>
    <cellStyle name="40% - 强调文字颜色 1 3 2 4 3" xfId="3497"/>
    <cellStyle name="40% - 强调文字颜色 1 3 2 4 3 2" xfId="3498"/>
    <cellStyle name="40% - 强调文字颜色 1 3 2_2015财政决算公开" xfId="3499"/>
    <cellStyle name="40% - 强调文字颜色 1 3 3" xfId="3500"/>
    <cellStyle name="40% - 强调文字颜色 1 3 3 2" xfId="3501"/>
    <cellStyle name="40% - 强调文字颜色 1 3 3 2 2" xfId="3502"/>
    <cellStyle name="40% - 强调文字颜色 1 3 3 2 2 2" xfId="3504"/>
    <cellStyle name="40% - 强调文字颜色 1 3 3 2 2 3" xfId="1917"/>
    <cellStyle name="40% - 强调文字颜色 1 3 3 2 2 3 2" xfId="3505"/>
    <cellStyle name="40% - 强调文字颜色 1 3 3 3" xfId="3507"/>
    <cellStyle name="40% - 强调文字颜色 1 3 3 3 2" xfId="1038"/>
    <cellStyle name="40% - 强调文字颜色 1 3 3 3 3" xfId="1044"/>
    <cellStyle name="40% - 强调文字颜色 1 3 3 3 3 2" xfId="816"/>
    <cellStyle name="40% - 强调文字颜色 1 3 3_2015财政决算公开" xfId="3508"/>
    <cellStyle name="40% - 强调文字颜色 1 3 4" xfId="3509"/>
    <cellStyle name="40% - 强调文字颜色 1 3 4 2" xfId="3511"/>
    <cellStyle name="40% - 强调文字颜色 1 3 4 2 2" xfId="3513"/>
    <cellStyle name="40% - 强调文字颜色 1 3 4 2 3" xfId="3243"/>
    <cellStyle name="40% - 强调文字颜色 1 3 4 2 3 2" xfId="3247"/>
    <cellStyle name="40% - 强调文字颜色 1 3 5" xfId="3514"/>
    <cellStyle name="40% - 强调文字颜色 1 3 5 2" xfId="3515"/>
    <cellStyle name="40% - 强调文字颜色 1 3 5 3" xfId="3516"/>
    <cellStyle name="40% - 强调文字颜色 1 3 5 3 2" xfId="840"/>
    <cellStyle name="40% - 强调文字颜色 1 3_2015财政决算公开" xfId="3517"/>
    <cellStyle name="40% - 强调文字颜色 1 4" xfId="2727"/>
    <cellStyle name="40% - 强调文字颜色 1 4 2" xfId="3519"/>
    <cellStyle name="40% - 强调文字颜色 1 4 2 2" xfId="3521"/>
    <cellStyle name="40% - 强调文字颜色 1 4 2 2 2" xfId="3522"/>
    <cellStyle name="40% - 强调文字颜色 1 4 2 2 2 2" xfId="3525"/>
    <cellStyle name="40% - 强调文字颜色 1 4 2 2 2 3" xfId="1939"/>
    <cellStyle name="40% - 强调文字颜色 1 4 2 2 2 3 2" xfId="1575"/>
    <cellStyle name="40% - 强调文字颜色 1 4 2 3" xfId="3526"/>
    <cellStyle name="40% - 强调文字颜色 1 4 2 3 2" xfId="3527"/>
    <cellStyle name="40% - 强调文字颜色 1 4 2 3 3" xfId="3528"/>
    <cellStyle name="40% - 强调文字颜色 1 4 2 3 3 2" xfId="3533"/>
    <cellStyle name="40% - 强调文字颜色 1 4 2_2015财政决算公开" xfId="2131"/>
    <cellStyle name="40% - 强调文字颜色 1 4 3" xfId="3536"/>
    <cellStyle name="40% - 强调文字颜色 1 4 3 2" xfId="3538"/>
    <cellStyle name="40% - 强调文字颜色 1 4 3 2 2" xfId="3539"/>
    <cellStyle name="40% - 强调文字颜色 1 4 3 2 3" xfId="3272"/>
    <cellStyle name="40% - 强调文字颜色 1 4 3 2 3 2" xfId="2106"/>
    <cellStyle name="40% - 强调文字颜色 1 4 4" xfId="741"/>
    <cellStyle name="40% - 强调文字颜色 1 4 4 2" xfId="2181"/>
    <cellStyle name="40% - 强调文字颜色 1 4 4 3" xfId="592"/>
    <cellStyle name="40% - 强调文字颜色 1 4 4 3 2" xfId="3540"/>
    <cellStyle name="40% - 强调文字颜色 1 4_2015财政决算公开" xfId="1297"/>
    <cellStyle name="40% - 强调文字颜色 1 5" xfId="2734"/>
    <cellStyle name="40% - 强调文字颜色 1 5 2" xfId="2736"/>
    <cellStyle name="40% - 强调文字颜色 1 5 2 2" xfId="3542"/>
    <cellStyle name="40% - 强调文字颜色 1 5 2 2 2" xfId="3543"/>
    <cellStyle name="40% - 强调文字颜色 1 5 2 2 2 2" xfId="460"/>
    <cellStyle name="40% - 强调文字颜色 1 5 2 2 2 3" xfId="3544"/>
    <cellStyle name="40% - 强调文字颜色 1 5 2 2 2 3 2" xfId="3545"/>
    <cellStyle name="40% - 强调文字颜色 1 5 2 3" xfId="3546"/>
    <cellStyle name="40% - 强调文字颜色 1 5 2 3 2" xfId="3547"/>
    <cellStyle name="40% - 强调文字颜色 1 5 2 3 3" xfId="3548"/>
    <cellStyle name="40% - 强调文字颜色 1 5 2 3 3 2" xfId="3535"/>
    <cellStyle name="40% - 强调文字颜色 1 5 2_2015财政决算公开" xfId="3549"/>
    <cellStyle name="40% - 强调文字颜色 1 5 3" xfId="1711"/>
    <cellStyle name="40% - 强调文字颜色 1 5 3 2" xfId="1713"/>
    <cellStyle name="40% - 强调文字颜色 1 5 3 2 2" xfId="3552"/>
    <cellStyle name="40% - 强调文字颜色 1 5 3 2 3" xfId="3309"/>
    <cellStyle name="40% - 强调文字颜色 1 5 3 2 3 2" xfId="3314"/>
    <cellStyle name="40% - 强调文字颜色 1 5 4" xfId="3555"/>
    <cellStyle name="40% - 强调文字颜色 1 5 4 2" xfId="3556"/>
    <cellStyle name="40% - 强调文字颜色 1 5 4 3" xfId="3557"/>
    <cellStyle name="40% - 强调文字颜色 1 5 4 3 2" xfId="3558"/>
    <cellStyle name="40% - 强调文字颜色 1 5_2015财政决算公开" xfId="3560"/>
    <cellStyle name="40% - 强调文字颜色 1 6" xfId="3081"/>
    <cellStyle name="40% - 强调文字颜色 1 6 2" xfId="3562"/>
    <cellStyle name="40% - 强调文字颜色 1 6 2 2" xfId="3563"/>
    <cellStyle name="40% - 强调文字颜色 1 6 2 2 2" xfId="3565"/>
    <cellStyle name="40% - 强调文字颜色 1 6 2 2 3" xfId="3566"/>
    <cellStyle name="40% - 强调文字颜色 1 6 2 2 3 2" xfId="3569"/>
    <cellStyle name="40% - 强调文字颜色 1 6 3" xfId="1720"/>
    <cellStyle name="40% - 强调文字颜色 1 6 3 2" xfId="3570"/>
    <cellStyle name="40% - 强调文字颜色 1 6 3 3" xfId="1955"/>
    <cellStyle name="40% - 强调文字颜色 1 6 3 3 2" xfId="3431"/>
    <cellStyle name="40% - 强调文字颜色 1 6_2015财政决算公开" xfId="38"/>
    <cellStyle name="40% - 强调文字颜色 1 7" xfId="3086"/>
    <cellStyle name="40% - 强调文字颜色 1 7 2" xfId="948"/>
    <cellStyle name="40% - 强调文字颜色 1 7 2 2" xfId="3572"/>
    <cellStyle name="40% - 强调文字颜色 1 7 2 3" xfId="3574"/>
    <cellStyle name="40% - 强调文字颜色 1 7 2 3 2" xfId="3576"/>
    <cellStyle name="40% - 强调文字颜色 1 8" xfId="3579"/>
    <cellStyle name="40% - 强调文字颜色 1 8 2" xfId="1416"/>
    <cellStyle name="40% - 强调文字颜色 1 8 3" xfId="1421"/>
    <cellStyle name="40% - 强调文字颜色 1 8 3 2" xfId="1424"/>
    <cellStyle name="40% - 强调文字颜色 1 9" xfId="3580"/>
    <cellStyle name="40% - 强调文字颜色 1 9 2" xfId="1540"/>
    <cellStyle name="40% - 强调文字颜色 1 9 3" xfId="1544"/>
    <cellStyle name="40% - 强调文字颜色 1 9 3 2" xfId="1546"/>
    <cellStyle name="40% - 强调文字颜色 2 2" xfId="3581"/>
    <cellStyle name="40% - 强调文字颜色 2 2 2" xfId="3585"/>
    <cellStyle name="40% - 强调文字颜色 2 2 2 2" xfId="3589"/>
    <cellStyle name="40% - 强调文字颜色 2 2 2 2 2" xfId="3590"/>
    <cellStyle name="40% - 强调文字颜色 2 2 2 2 2 2" xfId="3591"/>
    <cellStyle name="40% - 强调文字颜色 2 2 2 2 2 2 2" xfId="3593"/>
    <cellStyle name="40% - 强调文字颜色 2 2 2 2 2 2 3" xfId="1304"/>
    <cellStyle name="40% - 强调文字颜色 2 2 2 2 2 2 3 2" xfId="3594"/>
    <cellStyle name="40% - 强调文字颜色 2 2 2 2 3" xfId="3596"/>
    <cellStyle name="40% - 强调文字颜色 2 2 2 2 3 2" xfId="3597"/>
    <cellStyle name="40% - 强调文字颜色 2 2 2 2 3 3" xfId="3600"/>
    <cellStyle name="40% - 强调文字颜色 2 2 2 2 3 3 2" xfId="3603"/>
    <cellStyle name="40% - 强调文字颜色 2 2 2 2_2015财政决算公开" xfId="3605"/>
    <cellStyle name="40% - 强调文字颜色 2 2 2 3" xfId="3608"/>
    <cellStyle name="40% - 强调文字颜色 2 2 2 3 2" xfId="3615"/>
    <cellStyle name="40% - 强调文字颜色 2 2 2 3 2 2" xfId="1991"/>
    <cellStyle name="40% - 强调文字颜色 2 2 2 3 2 3" xfId="2244"/>
    <cellStyle name="40% - 强调文字颜色 2 2 2 3 2 3 2" xfId="3618"/>
    <cellStyle name="40% - 强调文字颜色 2 2 2 4" xfId="3619"/>
    <cellStyle name="40% - 强调文字颜色 2 2 2 4 2" xfId="362"/>
    <cellStyle name="40% - 强调文字颜色 2 2 2 4 3" xfId="3403"/>
    <cellStyle name="40% - 强调文字颜色 2 2 2 4 3 2" xfId="3620"/>
    <cellStyle name="40% - 强调文字颜色 2 2 2_2015财政决算公开" xfId="1690"/>
    <cellStyle name="40% - 强调文字颜色 2 2 3" xfId="3621"/>
    <cellStyle name="40% - 强调文字颜色 2 2 3 2" xfId="3622"/>
    <cellStyle name="40% - 强调文字颜色 2 2 3 2 2" xfId="13"/>
    <cellStyle name="40% - 强调文字颜色 2 2 3 2 2 2" xfId="3625"/>
    <cellStyle name="40% - 强调文字颜色 2 2 3 2 2 3" xfId="2263"/>
    <cellStyle name="40% - 强调文字颜色 2 2 3 2 2 3 2" xfId="3627"/>
    <cellStyle name="40% - 强调文字颜色 2 2 3 3" xfId="3628"/>
    <cellStyle name="40% - 强调文字颜色 2 2 3 3 2" xfId="3629"/>
    <cellStyle name="40% - 强调文字颜色 2 2 3 3 3" xfId="3630"/>
    <cellStyle name="40% - 强调文字颜色 2 2 3 3 3 2" xfId="3633"/>
    <cellStyle name="40% - 强调文字颜色 2 2 3_2015财政决算公开" xfId="3634"/>
    <cellStyle name="40% - 强调文字颜色 2 2 4" xfId="3635"/>
    <cellStyle name="40% - 强调文字颜色 2 2 4 2" xfId="3636"/>
    <cellStyle name="40% - 强调文字颜色 2 2 4 2 2" xfId="55"/>
    <cellStyle name="40% - 强调文字颜色 2 2 4 2 3" xfId="3638"/>
    <cellStyle name="40% - 强调文字颜色 2 2 4 2 3 2" xfId="3642"/>
    <cellStyle name="40% - 强调文字颜色 2 2 5" xfId="3643"/>
    <cellStyle name="40% - 强调文字颜色 2 2 5 2" xfId="3644"/>
    <cellStyle name="40% - 强调文字颜色 2 2 5 3" xfId="3645"/>
    <cellStyle name="40% - 强调文字颜色 2 2 5 3 2" xfId="3646"/>
    <cellStyle name="40% - 强调文字颜色 2 2_2015财政决算公开" xfId="628"/>
    <cellStyle name="40% - 强调文字颜色 2 3" xfId="3647"/>
    <cellStyle name="40% - 强调文字颜色 2 3 2" xfId="3648"/>
    <cellStyle name="40% - 强调文字颜色 2 3 2 2" xfId="3649"/>
    <cellStyle name="40% - 强调文字颜色 2 3 2 2 2" xfId="3650"/>
    <cellStyle name="40% - 强调文字颜色 2 3 2 2 2 2" xfId="3655"/>
    <cellStyle name="40% - 强调文字颜色 2 3 2 2 2 2 2" xfId="3660"/>
    <cellStyle name="40% - 强调文字颜色 2 3 2 2 2 2 3" xfId="62"/>
    <cellStyle name="40% - 强调文字颜色 2 3 2 2 2 2 3 2" xfId="3554"/>
    <cellStyle name="40% - 强调文字颜色 2 3 2 2 3" xfId="577"/>
    <cellStyle name="40% - 强调文字颜色 2 3 2 2 3 2" xfId="581"/>
    <cellStyle name="40% - 强调文字颜色 2 3 2 2 3 3" xfId="3661"/>
    <cellStyle name="40% - 强调文字颜色 2 3 2 2 3 3 2" xfId="3662"/>
    <cellStyle name="40% - 强调文字颜色 2 3 2 2_2015财政决算公开" xfId="3663"/>
    <cellStyle name="40% - 强调文字颜色 2 3 2 3" xfId="3665"/>
    <cellStyle name="40% - 强调文字颜色 2 3 2 3 2" xfId="3667"/>
    <cellStyle name="40% - 强调文字颜色 2 3 2 3 2 2" xfId="2033"/>
    <cellStyle name="40% - 强调文字颜色 2 3 2 3 2 3" xfId="2289"/>
    <cellStyle name="40% - 强调文字颜色 2 3 2 3 2 3 2" xfId="3671"/>
    <cellStyle name="40% - 强调文字颜色 2 3 2 4" xfId="3673"/>
    <cellStyle name="40% - 强调文字颜色 2 3 2 4 2" xfId="3675"/>
    <cellStyle name="40% - 强调文字颜色 2 3 2 4 3" xfId="173"/>
    <cellStyle name="40% - 强调文字颜色 2 3 2 4 3 2" xfId="3680"/>
    <cellStyle name="40% - 强调文字颜色 2 3 2_2015财政决算公开" xfId="2073"/>
    <cellStyle name="40% - 强调文字颜色 2 3 3" xfId="3681"/>
    <cellStyle name="40% - 强调文字颜色 2 3 3 2" xfId="3682"/>
    <cellStyle name="40% - 强调文字颜色 2 3 3 2 2" xfId="3683"/>
    <cellStyle name="40% - 强调文字颜色 2 3 3 2 2 2" xfId="3685"/>
    <cellStyle name="40% - 强调文字颜色 2 3 3 2 2 3" xfId="2305"/>
    <cellStyle name="40% - 强调文字颜色 2 3 3 2 2 3 2" xfId="3686"/>
    <cellStyle name="40% - 强调文字颜色 2 3 3 3" xfId="3687"/>
    <cellStyle name="40% - 强调文字颜色 2 3 3 3 2" xfId="3688"/>
    <cellStyle name="40% - 强调文字颜色 2 3 3 3 3" xfId="747"/>
    <cellStyle name="40% - 强调文字颜色 2 3 3 3 3 2" xfId="3691"/>
    <cellStyle name="40% - 强调文字颜色 2 3 3_2015财政决算公开" xfId="3693"/>
    <cellStyle name="40% - 强调文字颜色 2 3 4" xfId="3694"/>
    <cellStyle name="40% - 强调文字颜色 2 3 4 2" xfId="3696"/>
    <cellStyle name="40% - 强调文字颜色 2 3 4 2 2" xfId="3697"/>
    <cellStyle name="40% - 强调文字颜色 2 3 4 2 3" xfId="906"/>
    <cellStyle name="40% - 强调文字颜色 2 3 4 2 3 2" xfId="909"/>
    <cellStyle name="40% - 强调文字颜色 2 3 5" xfId="3698"/>
    <cellStyle name="40% - 强调文字颜色 2 3 5 2" xfId="1098"/>
    <cellStyle name="40% - 强调文字颜色 2 3 5 3" xfId="3700"/>
    <cellStyle name="40% - 强调文字颜色 2 3 5 3 2" xfId="3701"/>
    <cellStyle name="40% - 强调文字颜色 2 3_2015财政决算公开" xfId="3695"/>
    <cellStyle name="40% - 强调文字颜色 2 4" xfId="3703"/>
    <cellStyle name="40% - 强调文字颜色 2 4 2" xfId="3704"/>
    <cellStyle name="40% - 强调文字颜色 2 4 2 2" xfId="3705"/>
    <cellStyle name="40% - 强调文字颜色 2 4 2 2 2" xfId="3708"/>
    <cellStyle name="40% - 强调文字颜色 2 4 2 2 2 2" xfId="3710"/>
    <cellStyle name="40% - 强调文字颜色 2 4 2 2 2 3" xfId="2325"/>
    <cellStyle name="40% - 强调文字颜色 2 4 2 2 2 3 2" xfId="3712"/>
    <cellStyle name="40% - 强调文字颜色 2 4 2 3" xfId="3713"/>
    <cellStyle name="40% - 强调文字颜色 2 4 2 3 2" xfId="3714"/>
    <cellStyle name="40% - 强调文字颜色 2 4 2 3 3" xfId="1115"/>
    <cellStyle name="40% - 强调文字颜色 2 4 2 3 3 2" xfId="1119"/>
    <cellStyle name="40% - 强调文字颜色 2 4 2_2015财政决算公开" xfId="3715"/>
    <cellStyle name="40% - 强调文字颜色 2 4 3" xfId="3716"/>
    <cellStyle name="40% - 强调文字颜色 2 4 3 2" xfId="3720"/>
    <cellStyle name="40% - 强调文字颜色 2 4 3 2 2" xfId="3722"/>
    <cellStyle name="40% - 强调文字颜色 2 4 3 2 3" xfId="1266"/>
    <cellStyle name="40% - 强调文字颜色 2 4 3 2 3 2" xfId="1269"/>
    <cellStyle name="40% - 强调文字颜色 2 4 4" xfId="3723"/>
    <cellStyle name="40% - 强调文字颜色 2 4 4 2" xfId="3724"/>
    <cellStyle name="40% - 强调文字颜色 2 4 4 3" xfId="3726"/>
    <cellStyle name="40% - 强调文字颜色 2 4 4 3 2" xfId="3727"/>
    <cellStyle name="40% - 强调文字颜色 2 4_2015财政决算公开" xfId="3728"/>
    <cellStyle name="40% - 强调文字颜色 2 5" xfId="3732"/>
    <cellStyle name="40% - 强调文字颜色 2 5 2" xfId="3735"/>
    <cellStyle name="40% - 强调文字颜色 2 5 2 2" xfId="30"/>
    <cellStyle name="40% - 强调文字颜色 2 5 2 2 2" xfId="3736"/>
    <cellStyle name="40% - 强调文字颜色 2 5 2 2 2 2" xfId="3737"/>
    <cellStyle name="40% - 强调文字颜色 2 5 2 2 2 3" xfId="1733"/>
    <cellStyle name="40% - 强调文字颜色 2 5 2 2 2 3 2" xfId="1737"/>
    <cellStyle name="40% - 强调文字颜色 2 5 2 3" xfId="3738"/>
    <cellStyle name="40% - 强调文字颜色 2 5 2 3 2" xfId="3739"/>
    <cellStyle name="40% - 强调文字颜色 2 5 2 3 3" xfId="1481"/>
    <cellStyle name="40% - 强调文字颜色 2 5 2 3 3 2" xfId="3742"/>
    <cellStyle name="40% - 强调文字颜色 2 5 2_2015财政决算公开" xfId="208"/>
    <cellStyle name="40% - 强调文字颜色 2 5 3" xfId="1736"/>
    <cellStyle name="40% - 强调文字颜色 2 5 3 2" xfId="3744"/>
    <cellStyle name="40% - 强调文字颜色 2 5 3 2 2" xfId="3746"/>
    <cellStyle name="40% - 强调文字颜色 2 5 3 2 3" xfId="3747"/>
    <cellStyle name="40% - 强调文字颜色 2 5 3 2 3 2" xfId="2489"/>
    <cellStyle name="40% - 强调文字颜色 2 5 4" xfId="1742"/>
    <cellStyle name="40% - 强调文字颜色 2 5 4 2" xfId="1746"/>
    <cellStyle name="40% - 强调文字颜色 2 5 4 3" xfId="215"/>
    <cellStyle name="40% - 强调文字颜色 2 5 4 3 2" xfId="3748"/>
    <cellStyle name="40% - 强调文字颜色 2 5_2015财政决算公开" xfId="1838"/>
    <cellStyle name="40% - 强调文字颜色 2 6" xfId="3750"/>
    <cellStyle name="40% - 强调文字颜色 2 6 2" xfId="3752"/>
    <cellStyle name="40% - 强调文字颜色 2 6 2 2" xfId="3756"/>
    <cellStyle name="40% - 强调文字颜色 2 6 2 2 2" xfId="1484"/>
    <cellStyle name="40% - 强调文字颜色 2 6 2 2 3" xfId="3757"/>
    <cellStyle name="40% - 强调文字颜色 2 6 2 2 3 2" xfId="3759"/>
    <cellStyle name="40% - 强调文字颜色 2 6 3" xfId="3760"/>
    <cellStyle name="40% - 强调文字颜色 2 6 3 2" xfId="3761"/>
    <cellStyle name="40% - 强调文字颜色 2 6 3 3" xfId="3592"/>
    <cellStyle name="40% - 强调文字颜色 2 6 3 3 2" xfId="3762"/>
    <cellStyle name="40% - 强调文字颜色 2 6_2015财政决算公开" xfId="2906"/>
    <cellStyle name="40% - 强调文字颜色 2 7" xfId="2975"/>
    <cellStyle name="40% - 强调文字颜色 2 7 2" xfId="2978"/>
    <cellStyle name="40% - 强调文字颜色 2 7 2 2" xfId="533"/>
    <cellStyle name="40% - 强调文字颜色 2 7 2 3" xfId="3429"/>
    <cellStyle name="40% - 强调文字颜色 2 7 2 3 2" xfId="939"/>
    <cellStyle name="40% - 强调文字颜色 2 8" xfId="2996"/>
    <cellStyle name="40% - 强调文字颜色 2 8 2" xfId="3002"/>
    <cellStyle name="40% - 强调文字颜色 2 8 3" xfId="3763"/>
    <cellStyle name="40% - 强调文字颜色 2 8 3 2" xfId="3765"/>
    <cellStyle name="40% - 强调文字颜色 3 10" xfId="2883"/>
    <cellStyle name="40% - 强调文字颜色 3 10 2" xfId="3766"/>
    <cellStyle name="40% - 强调文字颜色 3 10 2 2" xfId="3767"/>
    <cellStyle name="40% - 强调文字颜色 3 2" xfId="3769"/>
    <cellStyle name="40% - 强调文字颜色 3 2 10" xfId="3771"/>
    <cellStyle name="40% - 强调文字颜色 3 2 10 2" xfId="3775"/>
    <cellStyle name="40% - 强调文字颜色 3 2 10 2 2" xfId="3778"/>
    <cellStyle name="40% - 强调文字颜色 3 2 2" xfId="3783"/>
    <cellStyle name="40% - 强调文字颜色 3 2 2 2" xfId="3787"/>
    <cellStyle name="40% - 强调文字颜色 3 2 2 2 2" xfId="3792"/>
    <cellStyle name="40% - 强调文字颜色 3 2 2 2 2 2" xfId="3796"/>
    <cellStyle name="40% - 强调文字颜色 3 2 2 2 2 2 2" xfId="3797"/>
    <cellStyle name="40% - 强调文字颜色 3 2 2 2 2 2 3" xfId="1156"/>
    <cellStyle name="40% - 强调文字颜色 3 2 2 2 2 2 3 2" xfId="3801"/>
    <cellStyle name="40% - 强调文字颜色 3 2 2 2 3" xfId="3804"/>
    <cellStyle name="40% - 强调文字颜色 3 2 2 2 3 2" xfId="3808"/>
    <cellStyle name="40% - 强调文字颜色 3 2 2 2 3 3" xfId="3811"/>
    <cellStyle name="40% - 强调文字颜色 3 2 2 2 3 3 2" xfId="3816"/>
    <cellStyle name="40% - 强调文字颜色 3 2 2 2_2015财政决算公开" xfId="3818"/>
    <cellStyle name="40% - 强调文字颜色 3 2 2 3" xfId="3824"/>
    <cellStyle name="40% - 强调文字颜色 3 2 2 3 2" xfId="3830"/>
    <cellStyle name="40% - 强调文字颜色 3 2 2 3 2 2" xfId="2155"/>
    <cellStyle name="40% - 强调文字颜色 3 2 2 3 2 3" xfId="2581"/>
    <cellStyle name="40% - 强调文字颜色 3 2 2 3 2 3 2" xfId="3832"/>
    <cellStyle name="40% - 强调文字颜色 3 2 2 4" xfId="3833"/>
    <cellStyle name="40% - 强调文字颜色 3 2 2 4 2" xfId="779"/>
    <cellStyle name="40% - 强调文字颜色 3 2 2 4 3" xfId="790"/>
    <cellStyle name="40% - 强调文字颜色 3 2 2 4 3 2" xfId="797"/>
    <cellStyle name="40% - 强调文字颜色 3 2 2_2015财政决算公开" xfId="3835"/>
    <cellStyle name="40% - 强调文字颜色 3 2 3" xfId="2634"/>
    <cellStyle name="40% - 强调文字颜色 3 2 3 2" xfId="3837"/>
    <cellStyle name="40% - 强调文字颜色 3 2 3 2 2" xfId="3841"/>
    <cellStyle name="40% - 强调文字颜色 3 2 3 2 2 2" xfId="3844"/>
    <cellStyle name="40% - 强调文字颜色 3 2 3 2 2 2 2" xfId="3845"/>
    <cellStyle name="40% - 强调文字颜色 3 2 3 2 2 2 3" xfId="1316"/>
    <cellStyle name="40% - 强调文字颜色 3 2 3 2 2 2 3 2" xfId="3850"/>
    <cellStyle name="40% - 强调文字颜色 3 2 3 2 3" xfId="3852"/>
    <cellStyle name="40% - 强调文字颜色 3 2 3 2 3 2" xfId="3854"/>
    <cellStyle name="40% - 强调文字颜色 3 2 3 2 3 3" xfId="3857"/>
    <cellStyle name="40% - 强调文字颜色 3 2 3 2 3 3 2" xfId="3858"/>
    <cellStyle name="40% - 强调文字颜色 3 2 3 2_2015财政决算公开" xfId="3451"/>
    <cellStyle name="40% - 强调文字颜色 3 2 3 3" xfId="3859"/>
    <cellStyle name="40% - 强调文字颜色 3 2 3 3 2" xfId="3861"/>
    <cellStyle name="40% - 强调文字颜色 3 2 3 3 2 2" xfId="3863"/>
    <cellStyle name="40% - 强调文字颜色 3 2 3 3 2 3" xfId="2528"/>
    <cellStyle name="40% - 强调文字颜色 3 2 3 3 2 3 2" xfId="3865"/>
    <cellStyle name="40% - 强调文字颜色 3 2 3 4" xfId="1661"/>
    <cellStyle name="40% - 强调文字颜色 3 2 3 4 2" xfId="1548"/>
    <cellStyle name="40% - 强调文字颜色 3 2 3 4 3" xfId="3867"/>
    <cellStyle name="40% - 强调文字颜色 3 2 3 4 3 2" xfId="3869"/>
    <cellStyle name="40% - 强调文字颜色 3 2 3 5" xfId="1663"/>
    <cellStyle name="40% - 强调文字颜色 3 2 3 5 2" xfId="1667"/>
    <cellStyle name="40% - 强调文字颜色 3 2 3 5 3" xfId="3125"/>
    <cellStyle name="40% - 强调文字颜色 3 2 3 5 3 2" xfId="3129"/>
    <cellStyle name="40% - 强调文字颜色 3 2 3_2015财政决算公开" xfId="3870"/>
    <cellStyle name="40% - 强调文字颜色 3 2 4" xfId="3872"/>
    <cellStyle name="40% - 强调文字颜色 3 2 4 2" xfId="3874"/>
    <cellStyle name="40% - 强调文字颜色 3 2 4 2 2" xfId="3876"/>
    <cellStyle name="40% - 强调文字颜色 3 2 4 2 2 2" xfId="3878"/>
    <cellStyle name="40% - 强调文字颜色 3 2 4 2 2 3" xfId="1467"/>
    <cellStyle name="40% - 强调文字颜色 3 2 4 2 2 3 2" xfId="3880"/>
    <cellStyle name="40% - 强调文字颜色 3 2 4 3" xfId="3881"/>
    <cellStyle name="40% - 强调文字颜色 3 2 4 3 2" xfId="3883"/>
    <cellStyle name="40% - 强调文字颜色 3 2 4 3 3" xfId="3884"/>
    <cellStyle name="40% - 强调文字颜色 3 2 4 3 3 2" xfId="3885"/>
    <cellStyle name="40% - 强调文字颜色 3 2 4 4" xfId="3886"/>
    <cellStyle name="40% - 强调文字颜色 3 2 4 4 2" xfId="3887"/>
    <cellStyle name="40% - 强调文字颜色 3 2 4 4 3" xfId="3888"/>
    <cellStyle name="40% - 强调文字颜色 3 2 4 4 3 2" xfId="3889"/>
    <cellStyle name="40% - 强调文字颜色 3 2 4_2015财政决算公开" xfId="3866"/>
    <cellStyle name="40% - 强调文字颜色 3 2 5" xfId="2779"/>
    <cellStyle name="40% - 强调文字颜色 3 2 5 2" xfId="3890"/>
    <cellStyle name="40% - 强调文字颜色 3 2 5 2 2" xfId="3893"/>
    <cellStyle name="40% - 强调文字颜色 3 2 5 2 3" xfId="3894"/>
    <cellStyle name="40% - 强调文字颜色 3 2 5 2 3 2" xfId="3895"/>
    <cellStyle name="40% - 强调文字颜色 3 2 6" xfId="2308"/>
    <cellStyle name="40% - 强调文字颜色 3 2 6 2" xfId="3897"/>
    <cellStyle name="40% - 强调文字颜色 3 2 6 3" xfId="3899"/>
    <cellStyle name="40% - 强调文字颜色 3 2 6 3 2" xfId="3900"/>
    <cellStyle name="40% - 强调文字颜色 3 2 7" xfId="1980"/>
    <cellStyle name="40% - 强调文字颜色 3 2 7 2" xfId="1983"/>
    <cellStyle name="40% - 强调文字颜色 3 2 7 3" xfId="2006"/>
    <cellStyle name="40% - 强调文字颜色 3 2 7 3 2" xfId="2008"/>
    <cellStyle name="40% - 强调文字颜色 3 2 8" xfId="2022"/>
    <cellStyle name="40% - 强调文字颜色 3 2 8 2" xfId="2024"/>
    <cellStyle name="40% - 强调文字颜色 3 2 8 2 2" xfId="821"/>
    <cellStyle name="40% - 强调文字颜色 3 2 9" xfId="2081"/>
    <cellStyle name="40% - 强调文字颜色 3 2 9 2" xfId="2084"/>
    <cellStyle name="40% - 强调文字颜色 3 2 9 2 2" xfId="2086"/>
    <cellStyle name="40% - 强调文字颜色 3 2_2015财政决算公开" xfId="3901"/>
    <cellStyle name="40% - 强调文字颜色 3 3" xfId="3902"/>
    <cellStyle name="40% - 强调文字颜色 3 3 2" xfId="3903"/>
    <cellStyle name="40% - 强调文字颜色 3 3 2 2" xfId="3904"/>
    <cellStyle name="40% - 强调文字颜色 3 3 2 2 2" xfId="3905"/>
    <cellStyle name="40% - 强调文字颜色 3 3 2 2 2 2" xfId="3907"/>
    <cellStyle name="40% - 强调文字颜色 3 3 2 2 2 2 2" xfId="3908"/>
    <cellStyle name="40% - 强调文字颜色 3 3 2 2 2 2 3" xfId="3910"/>
    <cellStyle name="40% - 强调文字颜色 3 3 2 2 2 2 3 2" xfId="3913"/>
    <cellStyle name="40% - 强调文字颜色 3 3 2 2 3" xfId="3914"/>
    <cellStyle name="40% - 强调文字颜色 3 3 2 2 3 2" xfId="3915"/>
    <cellStyle name="40% - 强调文字颜色 3 3 2 2 3 3" xfId="3918"/>
    <cellStyle name="40% - 强调文字颜色 3 3 2 2 3 3 2" xfId="3922"/>
    <cellStyle name="40% - 强调文字颜色 3 3 2 2_2015财政决算公开" xfId="3706"/>
    <cellStyle name="40% - 强调文字颜色 3 3 2 3" xfId="3923"/>
    <cellStyle name="40% - 强调文字颜色 3 3 2 3 2" xfId="3924"/>
    <cellStyle name="40% - 强调文字颜色 3 3 2 3 2 2" xfId="3925"/>
    <cellStyle name="40% - 强调文字颜色 3 3 2 3 2 3" xfId="2622"/>
    <cellStyle name="40% - 强调文字颜色 3 3 2 3 2 3 2" xfId="3926"/>
    <cellStyle name="40% - 强调文字颜色 3 3 2 4" xfId="3928"/>
    <cellStyle name="40% - 强调文字颜色 3 3 2 4 2" xfId="3930"/>
    <cellStyle name="40% - 强调文字颜色 3 3 2 4 3" xfId="406"/>
    <cellStyle name="40% - 强调文字颜色 3 3 2 4 3 2" xfId="3932"/>
    <cellStyle name="40% - 强调文字颜色 3 3 2_2015财政决算公开" xfId="2099"/>
    <cellStyle name="40% - 强调文字颜色 3 3 3" xfId="3938"/>
    <cellStyle name="40% - 强调文字颜色 3 3 3 2" xfId="29"/>
    <cellStyle name="40% - 强调文字颜色 3 3 3 2 2" xfId="3768"/>
    <cellStyle name="40% - 强调文字颜色 3 3 3 2 2 2" xfId="3779"/>
    <cellStyle name="40% - 强调文字颜色 3 3 3 2 2 3" xfId="2631"/>
    <cellStyle name="40% - 强调文字颜色 3 3 3 2 2 3 2" xfId="3836"/>
    <cellStyle name="40% - 强调文字颜色 3 3 3 3" xfId="125"/>
    <cellStyle name="40% - 强调文字颜色 3 3 3 3 2" xfId="3942"/>
    <cellStyle name="40% - 强调文字颜色 3 3 3 3 3" xfId="3945"/>
    <cellStyle name="40% - 强调文字颜色 3 3 3 3 3 2" xfId="3948"/>
    <cellStyle name="40% - 强调文字颜色 3 3 3_2015财政决算公开" xfId="3949"/>
    <cellStyle name="40% - 强调文字颜色 3 3 4" xfId="3955"/>
    <cellStyle name="40% - 强调文字颜色 3 3 4 2" xfId="3961"/>
    <cellStyle name="40% - 强调文字颜色 3 3 4 2 2" xfId="3963"/>
    <cellStyle name="40% - 强调文字颜色 3 3 4 2 3" xfId="3964"/>
    <cellStyle name="40% - 强调文字颜色 3 3 4 2 3 2" xfId="3966"/>
    <cellStyle name="40% - 强调文字颜色 3 3 5" xfId="3967"/>
    <cellStyle name="40% - 强调文字颜色 3 3 5 2" xfId="3969"/>
    <cellStyle name="40% - 强调文字颜色 3 3 5 3" xfId="635"/>
    <cellStyle name="40% - 强调文字颜色 3 3 5 3 2" xfId="3972"/>
    <cellStyle name="40% - 强调文字颜色 3 3_2015财政决算公开" xfId="3973"/>
    <cellStyle name="40% - 强调文字颜色 3 4" xfId="3974"/>
    <cellStyle name="40% - 强调文字颜色 3 4 2" xfId="3975"/>
    <cellStyle name="40% - 强调文字颜色 3 4 2 2" xfId="3357"/>
    <cellStyle name="40% - 强调文字颜色 3 4 2 2 2" xfId="3360"/>
    <cellStyle name="40% - 强调文字颜色 3 4 2 2 2 2" xfId="3363"/>
    <cellStyle name="40% - 强调文字颜色 3 4 2 2 2 3" xfId="2644"/>
    <cellStyle name="40% - 强调文字颜色 3 4 2 2 2 3 2" xfId="2923"/>
    <cellStyle name="40% - 强调文字颜色 3 4 2 3" xfId="3365"/>
    <cellStyle name="40% - 强调文字颜色 3 4 2 3 2" xfId="3368"/>
    <cellStyle name="40% - 强调文字颜色 3 4 2 3 3" xfId="3371"/>
    <cellStyle name="40% - 强调文字颜色 3 4 2 3 3 2" xfId="3375"/>
    <cellStyle name="40% - 强调文字颜色 3 4 2_2015财政决算公开" xfId="2664"/>
    <cellStyle name="40% - 强调文字颜色 3 4 3" xfId="3977"/>
    <cellStyle name="40% - 强调文字颜色 3 4 3 2" xfId="3981"/>
    <cellStyle name="40% - 强调文字颜色 3 4 3 2 2" xfId="3984"/>
    <cellStyle name="40% - 强调文字颜色 3 4 3 2 3" xfId="3986"/>
    <cellStyle name="40% - 强调文字颜色 3 4 3 2 3 2" xfId="3988"/>
    <cellStyle name="40% - 强调文字颜色 3 4 4" xfId="3789"/>
    <cellStyle name="40% - 强调文字颜色 3 4 4 2" xfId="3793"/>
    <cellStyle name="40% - 强调文字颜色 3 4 4 3" xfId="3989"/>
    <cellStyle name="40% - 强调文字颜色 3 4 4 3 2" xfId="3990"/>
    <cellStyle name="40% - 强调文字颜色 3 4_2015财政决算公开" xfId="3725"/>
    <cellStyle name="40% - 强调文字颜色 3 5" xfId="3992"/>
    <cellStyle name="40% - 强调文字颜色 3 5 2" xfId="3993"/>
    <cellStyle name="40% - 强调文字颜色 3 5 2 2" xfId="3996"/>
    <cellStyle name="40% - 强调文字颜色 3 5 2 2 2" xfId="3998"/>
    <cellStyle name="40% - 强调文字颜色 3 5 2 2 2 2" xfId="3999"/>
    <cellStyle name="40% - 强调文字颜色 3 5 2 2 2 3" xfId="4000"/>
    <cellStyle name="40% - 强调文字颜色 3 5 2 2 2 3 2" xfId="2671"/>
    <cellStyle name="40% - 强调文字颜色 3 5 2 3" xfId="4001"/>
    <cellStyle name="40% - 强调文字颜色 3 5 2 3 2" xfId="4002"/>
    <cellStyle name="40% - 强调文字颜色 3 5 2 3 3" xfId="4003"/>
    <cellStyle name="40% - 强调文字颜色 3 5 2 3 3 2" xfId="4006"/>
    <cellStyle name="40% - 强调文字颜色 3 5 2_2015财政决算公开" xfId="4008"/>
    <cellStyle name="40% - 强调文字颜色 3 5 3" xfId="4009"/>
    <cellStyle name="40% - 强调文字颜色 3 5 3 2" xfId="4010"/>
    <cellStyle name="40% - 强调文字颜色 3 5 3 2 2" xfId="4011"/>
    <cellStyle name="40% - 强调文字颜色 3 5 3 2 3" xfId="761"/>
    <cellStyle name="40% - 强调文字颜色 3 5 3 2 3 2" xfId="100"/>
    <cellStyle name="40% - 强调文字颜色 3 5 4" xfId="3827"/>
    <cellStyle name="40% - 强调文字颜色 3 5 4 2" xfId="2152"/>
    <cellStyle name="40% - 强调文字颜色 3 5 4 3" xfId="2580"/>
    <cellStyle name="40% - 强调文字颜色 3 5 4 3 2" xfId="3831"/>
    <cellStyle name="40% - 强调文字颜色 3 5_2015财政决算公开" xfId="4014"/>
    <cellStyle name="40% - 强调文字颜色 3 6" xfId="4016"/>
    <cellStyle name="40% - 强调文字颜色 3 6 2" xfId="4017"/>
    <cellStyle name="40% - 强调文字颜色 3 6 2 2" xfId="4018"/>
    <cellStyle name="40% - 强调文字颜色 3 6 2 2 2" xfId="4019"/>
    <cellStyle name="40% - 强调文字颜色 3 6 2 2 3" xfId="4020"/>
    <cellStyle name="40% - 强调文字颜色 3 6 2 2 3 2" xfId="1207"/>
    <cellStyle name="40% - 强调文字颜色 3 6 3" xfId="769"/>
    <cellStyle name="40% - 强调文字颜色 3 6 3 2" xfId="773"/>
    <cellStyle name="40% - 强调文字颜色 3 6 3 3" xfId="1993"/>
    <cellStyle name="40% - 强调文字颜色 3 6 3 3 2" xfId="4022"/>
    <cellStyle name="40% - 强调文字颜色 3 6_2015财政决算公开" xfId="1876"/>
    <cellStyle name="40% - 强调文字颜色 3 7" xfId="3026"/>
    <cellStyle name="40% - 强调文字颜色 3 7 2" xfId="644"/>
    <cellStyle name="40% - 强调文字颜色 3 7 2 2" xfId="78"/>
    <cellStyle name="40% - 强调文字颜色 3 7 2 3" xfId="3028"/>
    <cellStyle name="40% - 强调文字颜色 3 7 2 3 2" xfId="3030"/>
    <cellStyle name="40% - 强调文字颜色 3 8" xfId="3033"/>
    <cellStyle name="40% - 强调文字颜色 3 8 2" xfId="3035"/>
    <cellStyle name="40% - 强调文字颜色 3 8 3" xfId="810"/>
    <cellStyle name="40% - 强调文字颜色 3 8 3 2" xfId="813"/>
    <cellStyle name="40% - 强调文字颜色 3 9" xfId="4023"/>
    <cellStyle name="40% - 强调文字颜色 3 9 2" xfId="4024"/>
    <cellStyle name="40% - 强调文字颜色 3 9 3" xfId="44"/>
    <cellStyle name="40% - 强调文字颜色 3 9 3 2" xfId="4027"/>
    <cellStyle name="40% - 强调文字颜色 4 10" xfId="1708"/>
    <cellStyle name="40% - 强调文字颜色 4 10 2" xfId="469"/>
    <cellStyle name="40% - 强调文字颜色 4 10 2 2" xfId="1710"/>
    <cellStyle name="40% - 强调文字颜色 4 2" xfId="3941"/>
    <cellStyle name="40% - 强调文字颜色 4 2 10" xfId="1529"/>
    <cellStyle name="40% - 强调文字颜色 4 2 10 2" xfId="2705"/>
    <cellStyle name="40% - 强调文字颜色 4 2 10 2 2" xfId="2349"/>
    <cellStyle name="40% - 强调文字颜色 4 2 2" xfId="4030"/>
    <cellStyle name="40% - 强调文字颜色 4 2 2 2" xfId="4033"/>
    <cellStyle name="40% - 强调文字颜色 4 2 2 2 2" xfId="4037"/>
    <cellStyle name="40% - 强调文字颜色 4 2 2 2 2 2" xfId="4039"/>
    <cellStyle name="40% - 强调文字颜色 4 2 2 2 2 2 2" xfId="4040"/>
    <cellStyle name="40% - 强调文字颜色 4 2 2 2 2 2 3" xfId="1009"/>
    <cellStyle name="40% - 强调文字颜色 4 2 2 2 2 2 3 2" xfId="2743"/>
    <cellStyle name="40% - 强调文字颜色 4 2 2 2 3" xfId="4043"/>
    <cellStyle name="40% - 强调文字颜色 4 2 2 2 3 2" xfId="4045"/>
    <cellStyle name="40% - 强调文字颜色 4 2 2 2 3 3" xfId="4046"/>
    <cellStyle name="40% - 强调文字颜色 4 2 2 2 3 3 2" xfId="692"/>
    <cellStyle name="40% - 强调文字颜色 4 2 2 2_2015财政决算公开" xfId="704"/>
    <cellStyle name="40% - 强调文字颜色 4 2 2 3" xfId="4049"/>
    <cellStyle name="40% - 强调文字颜色 4 2 2 3 2" xfId="4053"/>
    <cellStyle name="40% - 强调文字颜色 4 2 2 3 2 2" xfId="4056"/>
    <cellStyle name="40% - 强调文字颜色 4 2 2 3 2 3" xfId="2867"/>
    <cellStyle name="40% - 强调文字颜色 4 2 2 3 2 3 2" xfId="4057"/>
    <cellStyle name="40% - 强调文字颜色 4 2 2 4" xfId="4058"/>
    <cellStyle name="40% - 强调文字颜色 4 2 2 4 2" xfId="1305"/>
    <cellStyle name="40% - 强调文字颜色 4 2 2 4 3" xfId="1312"/>
    <cellStyle name="40% - 强调文字颜色 4 2 2 4 3 2" xfId="1315"/>
    <cellStyle name="40% - 强调文字颜色 4 2 2_2015财政决算公开" xfId="4060"/>
    <cellStyle name="40% - 强调文字颜色 4 2 3" xfId="4062"/>
    <cellStyle name="40% - 强调文字颜色 4 2 3 2" xfId="103"/>
    <cellStyle name="40% - 强调文字颜色 4 2 3 2 2" xfId="4063"/>
    <cellStyle name="40% - 强调文字颜色 4 2 3 2 2 2" xfId="4064"/>
    <cellStyle name="40% - 强调文字颜色 4 2 3 2 2 2 2" xfId="663"/>
    <cellStyle name="40% - 强调文字颜色 4 2 3 2 2 2 3" xfId="4068"/>
    <cellStyle name="40% - 强调文字颜色 4 2 3 2 2 2 3 2" xfId="4069"/>
    <cellStyle name="40% - 强调文字颜色 4 2 3 2 3" xfId="4071"/>
    <cellStyle name="40% - 强调文字颜色 4 2 3 2 3 2" xfId="1289"/>
    <cellStyle name="40% - 强调文字颜色 4 2 3 2 3 3" xfId="4073"/>
    <cellStyle name="40% - 强调文字颜色 4 2 3 2 3 3 2" xfId="2312"/>
    <cellStyle name="40% - 强调文字颜色 4 2 3 2_2015财政决算公开" xfId="4072"/>
    <cellStyle name="40% - 强调文字颜色 4 2 3 3" xfId="93"/>
    <cellStyle name="40% - 强调文字颜色 4 2 3 3 2" xfId="4075"/>
    <cellStyle name="40% - 强调文字颜色 4 2 3 3 2 2" xfId="4077"/>
    <cellStyle name="40% - 强调文字颜色 4 2 3 3 2 3" xfId="4078"/>
    <cellStyle name="40% - 强调文字颜色 4 2 3 3 2 3 2" xfId="2142"/>
    <cellStyle name="40% - 强调文字颜色 4 2 3 4" xfId="120"/>
    <cellStyle name="40% - 强调文字颜色 4 2 3 4 2" xfId="4079"/>
    <cellStyle name="40% - 强调文字颜色 4 2 3 4 3" xfId="4080"/>
    <cellStyle name="40% - 强调文字颜色 4 2 3 4 3 2" xfId="4081"/>
    <cellStyle name="40% - 强调文字颜色 4 2 3 5" xfId="122"/>
    <cellStyle name="40% - 强调文字颜色 4 2 3 5 2" xfId="3151"/>
    <cellStyle name="40% - 强调文字颜色 4 2 3 5 3" xfId="3154"/>
    <cellStyle name="40% - 强调文字颜色 4 2 3 5 3 2" xfId="3156"/>
    <cellStyle name="40% - 强调文字颜色 4 2 3_2015财政决算公开" xfId="4083"/>
    <cellStyle name="40% - 强调文字颜色 4 2 4" xfId="4084"/>
    <cellStyle name="40% - 强调文字颜色 4 2 4 2" xfId="4085"/>
    <cellStyle name="40% - 强调文字颜色 4 2 4 2 2" xfId="4086"/>
    <cellStyle name="40% - 强调文字颜色 4 2 4 2 2 2" xfId="4089"/>
    <cellStyle name="40% - 强调文字颜色 4 2 4 2 2 3" xfId="2823"/>
    <cellStyle name="40% - 强调文字颜色 4 2 4 2 2 3 2" xfId="1946"/>
    <cellStyle name="40% - 强调文字颜色 4 2 4 3" xfId="4090"/>
    <cellStyle name="40% - 强调文字颜色 4 2 4 3 2" xfId="4091"/>
    <cellStyle name="40% - 强调文字颜色 4 2 4 3 3" xfId="4092"/>
    <cellStyle name="40% - 强调文字颜色 4 2 4 3 3 2" xfId="4095"/>
    <cellStyle name="40% - 强调文字颜色 4 2 4 4" xfId="1687"/>
    <cellStyle name="40% - 强调文字颜色 4 2 4 4 2" xfId="4097"/>
    <cellStyle name="40% - 强调文字颜色 4 2 4 4 3" xfId="3465"/>
    <cellStyle name="40% - 强调文字颜色 4 2 4 4 3 2" xfId="4100"/>
    <cellStyle name="40% - 强调文字颜色 4 2 4_2015财政决算公开" xfId="1403"/>
    <cellStyle name="40% - 强调文字颜色 4 2 5" xfId="4101"/>
    <cellStyle name="40% - 强调文字颜色 4 2 5 2" xfId="4102"/>
    <cellStyle name="40% - 强调文字颜色 4 2 5 2 2" xfId="4103"/>
    <cellStyle name="40% - 强调文字颜色 4 2 5 2 3" xfId="4104"/>
    <cellStyle name="40% - 强调文字颜色 4 2 5 2 3 2" xfId="4105"/>
    <cellStyle name="40% - 强调文字颜色 4 2 6" xfId="4107"/>
    <cellStyle name="40% - 强调文字颜色 4 2 6 2" xfId="4109"/>
    <cellStyle name="40% - 强调文字颜色 4 2 6 3" xfId="3531"/>
    <cellStyle name="40% - 强调文字颜色 4 2 6 3 2" xfId="4112"/>
    <cellStyle name="40% - 强调文字颜色 4 2 7" xfId="2364"/>
    <cellStyle name="40% - 强调文字颜色 4 2 7 2" xfId="2366"/>
    <cellStyle name="40% - 强调文字颜色 4 2 7 3" xfId="2395"/>
    <cellStyle name="40% - 强调文字颜色 4 2 7 3 2" xfId="2398"/>
    <cellStyle name="40% - 强调文字颜色 4 2 8" xfId="2416"/>
    <cellStyle name="40% - 强调文字颜色 4 2 8 2" xfId="2418"/>
    <cellStyle name="40% - 强调文字颜色 4 2 8 2 2" xfId="2420"/>
    <cellStyle name="40% - 强调文字颜色 4 2 9" xfId="2462"/>
    <cellStyle name="40% - 强调文字颜色 4 2 9 2" xfId="2464"/>
    <cellStyle name="40% - 强调文字颜色 4 2 9 2 2" xfId="523"/>
    <cellStyle name="40% - 强调文字颜色 4 2_2015财政决算公开" xfId="3313"/>
    <cellStyle name="40% - 强调文字颜色 4 3" xfId="3944"/>
    <cellStyle name="40% - 强调文字颜色 4 3 2" xfId="3947"/>
    <cellStyle name="40% - 强调文字颜色 4 3 2 2" xfId="4113"/>
    <cellStyle name="40% - 强调文字颜色 4 3 2 2 2" xfId="4114"/>
    <cellStyle name="40% - 强调文字颜色 4 3 2 2 2 2" xfId="4115"/>
    <cellStyle name="40% - 强调文字颜色 4 3 2 2 2 2 2" xfId="4116"/>
    <cellStyle name="40% - 强调文字颜色 4 3 2 2 2 2 3" xfId="4117"/>
    <cellStyle name="40% - 强调文字颜色 4 3 2 2 2 2 3 2" xfId="4118"/>
    <cellStyle name="40% - 强调文字颜色 4 3 2 2 3" xfId="4119"/>
    <cellStyle name="40% - 强调文字颜色 4 3 2 2 3 2" xfId="4120"/>
    <cellStyle name="40% - 强调文字颜色 4 3 2 2 3 3" xfId="4121"/>
    <cellStyle name="40% - 强调文字颜色 4 3 2 2 3 3 2" xfId="4123"/>
    <cellStyle name="40% - 强调文字颜色 4 3 2 2_2015财政决算公开" xfId="4125"/>
    <cellStyle name="40% - 强调文字颜色 4 3 2 3" xfId="3773"/>
    <cellStyle name="40% - 强调文字颜色 4 3 2 3 2" xfId="3777"/>
    <cellStyle name="40% - 强调文字颜色 4 3 2 3 2 2" xfId="4127"/>
    <cellStyle name="40% - 强调文字颜色 4 3 2 3 2 3" xfId="2917"/>
    <cellStyle name="40% - 强调文字颜色 4 3 2 3 2 3 2" xfId="595"/>
    <cellStyle name="40% - 强调文字颜色 4 3 2 4" xfId="4128"/>
    <cellStyle name="40% - 强调文字颜色 4 3 2 4 2" xfId="4130"/>
    <cellStyle name="40% - 强调文字颜色 4 3 2 4 3" xfId="4133"/>
    <cellStyle name="40% - 强调文字颜色 4 3 2 4 3 2" xfId="1392"/>
    <cellStyle name="40% - 强调文字颜色 4 3 2_2015财政决算公开" xfId="4135"/>
    <cellStyle name="40% - 强调文字颜色 4 3 3" xfId="4138"/>
    <cellStyle name="40% - 强调文字颜色 4 3 3 2" xfId="4139"/>
    <cellStyle name="40% - 强调文字颜色 4 3 3 2 2" xfId="4140"/>
    <cellStyle name="40% - 强调文字颜色 4 3 3 2 2 2" xfId="4141"/>
    <cellStyle name="40% - 强调文字颜色 4 3 3 2 2 3" xfId="2930"/>
    <cellStyle name="40% - 强调文字颜色 4 3 3 2 2 3 2" xfId="4143"/>
    <cellStyle name="40% - 强调文字颜色 4 3 3 3" xfId="4144"/>
    <cellStyle name="40% - 强调文字颜色 4 3 3 3 2" xfId="4145"/>
    <cellStyle name="40% - 强调文字颜色 4 3 3 3 3" xfId="4146"/>
    <cellStyle name="40% - 强调文字颜色 4 3 3 3 3 2" xfId="4148"/>
    <cellStyle name="40% - 强调文字颜色 4 3 3_2015财政决算公开" xfId="4149"/>
    <cellStyle name="40% - 强调文字颜色 4 3 4" xfId="4150"/>
    <cellStyle name="40% - 强调文字颜色 4 3 4 2" xfId="4151"/>
    <cellStyle name="40% - 强调文字颜色 4 3 4 2 2" xfId="4152"/>
    <cellStyle name="40% - 强调文字颜色 4 3 4 2 3" xfId="4153"/>
    <cellStyle name="40% - 强调文字颜色 4 3 4 2 3 2" xfId="3954"/>
    <cellStyle name="40% - 强调文字颜色 4 3 5" xfId="4154"/>
    <cellStyle name="40% - 强调文字颜色 4 3 5 2" xfId="4155"/>
    <cellStyle name="40% - 强调文字颜色 4 3 5 3" xfId="4156"/>
    <cellStyle name="40% - 强调文字颜色 4 3 5 3 2" xfId="106"/>
    <cellStyle name="40% - 强调文字颜色 4 3_2015财政决算公开" xfId="1636"/>
    <cellStyle name="40% - 强调文字颜色 4 4" xfId="4158"/>
    <cellStyle name="40% - 强调文字颜色 4 4 2" xfId="4160"/>
    <cellStyle name="40% - 强调文字颜色 4 4 2 2" xfId="4162"/>
    <cellStyle name="40% - 强调文字颜色 4 4 2 2 2" xfId="1279"/>
    <cellStyle name="40% - 强调文字颜色 4 4 2 2 2 2" xfId="4163"/>
    <cellStyle name="40% - 强调文字颜色 4 4 2 2 2 3" xfId="2935"/>
    <cellStyle name="40% - 强调文字颜色 4 4 2 2 2 3 2" xfId="4164"/>
    <cellStyle name="40% - 强调文字颜色 4 4 2 3" xfId="1974"/>
    <cellStyle name="40% - 强调文字颜色 4 4 2 3 2" xfId="1977"/>
    <cellStyle name="40% - 强调文字颜色 4 4 2 3 3" xfId="4165"/>
    <cellStyle name="40% - 强调文字颜色 4 4 2 3 3 2" xfId="4168"/>
    <cellStyle name="40% - 强调文字颜色 4 4 2_2015财政决算公开" xfId="4169"/>
    <cellStyle name="40% - 强调文字颜色 4 4 3" xfId="4172"/>
    <cellStyle name="40% - 强调文字颜色 4 4 3 2" xfId="2232"/>
    <cellStyle name="40% - 强调文字颜色 4 4 3 2 2" xfId="2235"/>
    <cellStyle name="40% - 强调文字颜色 4 4 3 2 3" xfId="4173"/>
    <cellStyle name="40% - 强调文字颜色 4 4 3 2 3 2" xfId="4175"/>
    <cellStyle name="40% - 强调文字颜色 4 4 4" xfId="3839"/>
    <cellStyle name="40% - 强调文字颜色 4 4 4 2" xfId="3842"/>
    <cellStyle name="40% - 强调文字颜色 4 4 4 3" xfId="2593"/>
    <cellStyle name="40% - 强调文字颜色 4 4 4 3 2" xfId="4177"/>
    <cellStyle name="40% - 强调文字颜色 4 4_2015财政决算公开" xfId="4178"/>
    <cellStyle name="40% - 强调文字颜色 4 5" xfId="4180"/>
    <cellStyle name="40% - 强调文字颜色 4 5 2" xfId="4181"/>
    <cellStyle name="40% - 强调文字颜色 4 5 2 2" xfId="4182"/>
    <cellStyle name="40% - 强调文字颜色 4 5 2 2 2" xfId="3809"/>
    <cellStyle name="40% - 强调文字颜色 4 5 2 2 2 2" xfId="3814"/>
    <cellStyle name="40% - 强调文字颜色 4 5 2 2 2 3" xfId="4185"/>
    <cellStyle name="40% - 强调文字颜色 4 5 2 2 2 3 2" xfId="2413"/>
    <cellStyle name="40% - 强调文字颜色 4 5 2 3" xfId="4186"/>
    <cellStyle name="40% - 强调文字颜色 4 5 2 3 2" xfId="4187"/>
    <cellStyle name="40% - 强调文字颜色 4 5 2 3 3" xfId="4188"/>
    <cellStyle name="40% - 强调文字颜色 4 5 2 3 3 2" xfId="4191"/>
    <cellStyle name="40% - 强调文字颜色 4 5 2_2015财政决算公开" xfId="179"/>
    <cellStyle name="40% - 强调文字颜色 4 5 3" xfId="961"/>
    <cellStyle name="40% - 强调文字颜色 4 5 3 2" xfId="2759"/>
    <cellStyle name="40% - 强调文字颜色 4 5 3 2 2" xfId="4193"/>
    <cellStyle name="40% - 强调文字颜色 4 5 3 2 3" xfId="5"/>
    <cellStyle name="40% - 强调文字颜色 4 5 3 2 3 2" xfId="4198"/>
    <cellStyle name="40% - 强调文字颜色 4 5 4" xfId="3860"/>
    <cellStyle name="40% - 强调文字颜色 4 5 4 2" xfId="3862"/>
    <cellStyle name="40% - 强调文字颜色 4 5 4 3" xfId="2527"/>
    <cellStyle name="40% - 强调文字颜色 4 5 4 3 2" xfId="3864"/>
    <cellStyle name="40% - 强调文字颜色 4 5_2015财政决算公开" xfId="4055"/>
    <cellStyle name="40% - 强调文字颜色 4 6" xfId="4200"/>
    <cellStyle name="40% - 强调文字颜色 4 6 2" xfId="4201"/>
    <cellStyle name="40% - 强调文字颜色 4 6 2 2" xfId="4202"/>
    <cellStyle name="40% - 强调文字颜色 4 6 2 2 2" xfId="3856"/>
    <cellStyle name="40% - 强调文字颜色 4 6 2 2 3" xfId="4204"/>
    <cellStyle name="40% - 强调文字颜色 4 6 2 2 3 2" xfId="1353"/>
    <cellStyle name="40% - 强调文字颜色 4 6 3" xfId="858"/>
    <cellStyle name="40% - 强调文字颜色 4 6 3 2" xfId="4205"/>
    <cellStyle name="40% - 强调文字颜色 4 6 3 3" xfId="3114"/>
    <cellStyle name="40% - 强调文字颜色 4 6 3 3 2" xfId="3550"/>
    <cellStyle name="40% - 强调文字颜色 4 6_2015财政决算公开" xfId="4206"/>
    <cellStyle name="40% - 强调文字颜色 4 7" xfId="3042"/>
    <cellStyle name="40% - 强调文字颜色 4 7 2" xfId="3045"/>
    <cellStyle name="40% - 强调文字颜色 4 7 2 2" xfId="1469"/>
    <cellStyle name="40% - 强调文字颜色 4 7 2 3" xfId="4208"/>
    <cellStyle name="40% - 强调文字颜色 4 7 2 3 2" xfId="3048"/>
    <cellStyle name="40% - 强调文字颜色 4 8" xfId="4209"/>
    <cellStyle name="40% - 强调文字颜色 4 8 2" xfId="2268"/>
    <cellStyle name="40% - 强调文字颜色 4 8 3" xfId="871"/>
    <cellStyle name="40% - 强调文字颜色 4 8 3 2" xfId="4211"/>
    <cellStyle name="40% - 强调文字颜色 4 9" xfId="4212"/>
    <cellStyle name="40% - 强调文字颜色 4 9 2" xfId="4213"/>
    <cellStyle name="40% - 强调文字颜色 4 9 3" xfId="4216"/>
    <cellStyle name="40% - 强调文字颜色 4 9 3 2" xfId="4217"/>
    <cellStyle name="40% - 强调文字颜色 5 2" xfId="4220"/>
    <cellStyle name="40% - 强调文字颜色 5 2 2" xfId="4224"/>
    <cellStyle name="40% - 强调文字颜色 5 2 2 2" xfId="4227"/>
    <cellStyle name="40% - 强调文字颜色 5 2 2 2 2" xfId="866"/>
    <cellStyle name="40% - 强调文字颜色 5 2 2 2 2 2" xfId="870"/>
    <cellStyle name="40% - 强调文字颜色 5 2 2 2 2 2 2" xfId="4210"/>
    <cellStyle name="40% - 强调文字颜色 5 2 2 2 2 2 3" xfId="4228"/>
    <cellStyle name="40% - 强调文字颜色 5 2 2 2 2 2 3 2" xfId="3167"/>
    <cellStyle name="40% - 强调文字颜色 5 2 2 2 3" xfId="874"/>
    <cellStyle name="40% - 强调文字颜色 5 2 2 2 3 2" xfId="4215"/>
    <cellStyle name="40% - 强调文字颜色 5 2 2 2 3 3" xfId="4229"/>
    <cellStyle name="40% - 强调文字颜色 5 2 2 2 3 3 2" xfId="266"/>
    <cellStyle name="40% - 强调文字颜色 5 2 2 2_2015财政决算公开" xfId="2915"/>
    <cellStyle name="40% - 强调文字颜色 5 2 2 3" xfId="1432"/>
    <cellStyle name="40% - 强调文字颜色 5 2 2 3 2" xfId="892"/>
    <cellStyle name="40% - 强调文字颜色 5 2 2 3 2 2" xfId="611"/>
    <cellStyle name="40% - 强调文字颜色 5 2 2 3 2 3" xfId="3138"/>
    <cellStyle name="40% - 强调文字颜色 5 2 2 3 2 3 2" xfId="4231"/>
    <cellStyle name="40% - 强调文字颜色 5 2 2 4" xfId="4232"/>
    <cellStyle name="40% - 强调文字颜色 5 2 2 4 2" xfId="565"/>
    <cellStyle name="40% - 强调文字颜色 5 2 2 4 3" xfId="3018"/>
    <cellStyle name="40% - 强调文字颜色 5 2 2 4 3 2" xfId="3823"/>
    <cellStyle name="40% - 强调文字颜色 5 2 2_2015财政决算公开" xfId="3135"/>
    <cellStyle name="40% - 强调文字颜色 5 2 3" xfId="4233"/>
    <cellStyle name="40% - 强调文字颜色 5 2 3 2" xfId="4234"/>
    <cellStyle name="40% - 强调文字颜色 5 2 3 2 2" xfId="4236"/>
    <cellStyle name="40% - 强调文字颜色 5 2 3 2 2 2" xfId="4238"/>
    <cellStyle name="40% - 强调文字颜色 5 2 3 2 2 3" xfId="3146"/>
    <cellStyle name="40% - 强调文字颜色 5 2 3 2 2 3 2" xfId="898"/>
    <cellStyle name="40% - 强调文字颜色 5 2 3 3" xfId="1435"/>
    <cellStyle name="40% - 强调文字颜色 5 2 3 3 2" xfId="224"/>
    <cellStyle name="40% - 强调文字颜色 5 2 3 3 3" xfId="4241"/>
    <cellStyle name="40% - 强调文字颜色 5 2 3 3 3 2" xfId="4244"/>
    <cellStyle name="40% - 强调文字颜色 5 2 3_2015财政决算公开" xfId="505"/>
    <cellStyle name="40% - 强调文字颜色 5 2 4" xfId="4245"/>
    <cellStyle name="40% - 强调文字颜色 5 2 4 2" xfId="4246"/>
    <cellStyle name="40% - 强调文字颜色 5 2 4 2 2" xfId="4248"/>
    <cellStyle name="40% - 强调文字颜色 5 2 4 2 3" xfId="4250"/>
    <cellStyle name="40% - 强调文字颜色 5 2 4 2 3 2" xfId="4252"/>
    <cellStyle name="40% - 强调文字颜色 5 2 5" xfId="4253"/>
    <cellStyle name="40% - 强调文字颜色 5 2 5 2" xfId="4254"/>
    <cellStyle name="40% - 强调文字颜色 5 2 5 3" xfId="1441"/>
    <cellStyle name="40% - 强调文字颜色 5 2 5 3 2" xfId="2"/>
    <cellStyle name="40% - 强调文字颜色 5 2_2015财政决算公开" xfId="2619"/>
    <cellStyle name="40% - 强调文字颜色 5 3" xfId="425"/>
    <cellStyle name="40% - 强调文字颜色 5 3 2" xfId="2831"/>
    <cellStyle name="40% - 强调文字颜色 5 3 2 2" xfId="4255"/>
    <cellStyle name="40% - 强调文字颜色 5 3 2 2 2" xfId="1380"/>
    <cellStyle name="40% - 强调文字颜色 5 3 2 2 2 2" xfId="1362"/>
    <cellStyle name="40% - 强调文字颜色 5 3 2 2 2 2 2" xfId="1365"/>
    <cellStyle name="40% - 强调文字颜色 5 3 2 2 2 2 3" xfId="4256"/>
    <cellStyle name="40% - 强调文字颜色 5 3 2 2 2 2 3 2" xfId="1455"/>
    <cellStyle name="40% - 强调文字颜色 5 3 2 2 3" xfId="1383"/>
    <cellStyle name="40% - 强调文字颜色 5 3 2 2 3 2" xfId="4258"/>
    <cellStyle name="40% - 强调文字颜色 5 3 2 2 3 3" xfId="4260"/>
    <cellStyle name="40% - 强调文字颜色 5 3 2 2 3 3 2" xfId="4263"/>
    <cellStyle name="40% - 强调文字颜色 5 3 2 2_2015财政决算公开" xfId="4265"/>
    <cellStyle name="40% - 强调文字颜色 5 3 2 3" xfId="1450"/>
    <cellStyle name="40% - 强调文字颜色 5 3 2 3 2" xfId="377"/>
    <cellStyle name="40% - 强调文字颜色 5 3 2 3 2 2" xfId="660"/>
    <cellStyle name="40% - 强调文字颜色 5 3 2 3 2 3" xfId="3165"/>
    <cellStyle name="40% - 强调文字颜色 5 3 2 3 2 3 2" xfId="4270"/>
    <cellStyle name="40% - 强调文字颜色 5 3 2 4" xfId="4271"/>
    <cellStyle name="40% - 强调文字颜色 5 3 2 4 2" xfId="386"/>
    <cellStyle name="40% - 强调文字颜色 5 3 2 4 3" xfId="4026"/>
    <cellStyle name="40% - 强调文字颜色 5 3 2 4 3 2" xfId="4272"/>
    <cellStyle name="40% - 强调文字颜色 5 3 2_2015财政决算公开" xfId="1539"/>
    <cellStyle name="40% - 强调文字颜色 5 3 3" xfId="4273"/>
    <cellStyle name="40% - 强调文字颜色 5 3 3 2" xfId="4274"/>
    <cellStyle name="40% - 强调文字颜色 5 3 3 2 2" xfId="4276"/>
    <cellStyle name="40% - 强调文字颜色 5 3 3 2 2 2" xfId="4278"/>
    <cellStyle name="40% - 强调文字颜色 5 3 3 2 2 3" xfId="3177"/>
    <cellStyle name="40% - 强调文字颜色 5 3 3 2 2 3 2" xfId="3253"/>
    <cellStyle name="40% - 强调文字颜色 5 3 3 3" xfId="1453"/>
    <cellStyle name="40% - 强调文字颜色 5 3 3 3 2" xfId="4279"/>
    <cellStyle name="40% - 强调文字颜色 5 3 3 3 3" xfId="4280"/>
    <cellStyle name="40% - 强调文字颜色 5 3 3 3 3 2" xfId="4281"/>
    <cellStyle name="40% - 强调文字颜色 5 3 3_2015财政决算公开" xfId="4282"/>
    <cellStyle name="40% - 强调文字颜色 5 3 4" xfId="4283"/>
    <cellStyle name="40% - 强调文字颜色 5 3 4 2" xfId="4284"/>
    <cellStyle name="40% - 强调文字颜色 5 3 4 2 2" xfId="1920"/>
    <cellStyle name="40% - 强调文字颜色 5 3 4 2 3" xfId="4286"/>
    <cellStyle name="40% - 强调文字颜色 5 3 4 2 3 2" xfId="4287"/>
    <cellStyle name="40% - 强调文字颜色 5 3 5" xfId="4289"/>
    <cellStyle name="40% - 强调文字颜色 5 3 5 2" xfId="4290"/>
    <cellStyle name="40% - 强调文字颜色 5 3 5 3" xfId="4291"/>
    <cellStyle name="40% - 强调文字颜色 5 3 5 3 2" xfId="4293"/>
    <cellStyle name="40% - 强调文字颜色 5 3_2015财政决算公开" xfId="3234"/>
    <cellStyle name="40% - 强调文字颜色 5 4" xfId="2616"/>
    <cellStyle name="40% - 强调文字颜色 5 4 2" xfId="4295"/>
    <cellStyle name="40% - 强调文字颜色 5 4 2 2" xfId="4298"/>
    <cellStyle name="40% - 强调文字颜色 5 4 2 2 2" xfId="4302"/>
    <cellStyle name="40% - 强调文字颜色 5 4 2 2 2 2" xfId="4304"/>
    <cellStyle name="40% - 强调文字颜色 5 4 2 2 2 3" xfId="3193"/>
    <cellStyle name="40% - 强调文字颜色 5 4 2 2 2 3 2" xfId="4307"/>
    <cellStyle name="40% - 强调文字颜色 5 4 2 3" xfId="1459"/>
    <cellStyle name="40% - 强调文字颜色 5 4 2 3 2" xfId="4309"/>
    <cellStyle name="40% - 强调文字颜色 5 4 2 3 3" xfId="4311"/>
    <cellStyle name="40% - 强调文字颜色 5 4 2 3 3 2" xfId="4314"/>
    <cellStyle name="40% - 强调文字颜色 5 4 2_2015财政决算公开" xfId="4315"/>
    <cellStyle name="40% - 强调文字颜色 5 4 3" xfId="4317"/>
    <cellStyle name="40% - 强调文字颜色 5 4 3 2" xfId="4319"/>
    <cellStyle name="40% - 强调文字颜色 5 4 3 2 2" xfId="930"/>
    <cellStyle name="40% - 强调文字颜色 5 4 3 2 3" xfId="4320"/>
    <cellStyle name="40% - 强调文字颜色 5 4 3 2 3 2" xfId="4321"/>
    <cellStyle name="40% - 强调文字颜色 5 4 4" xfId="3875"/>
    <cellStyle name="40% - 强调文字颜色 5 4 4 2" xfId="3877"/>
    <cellStyle name="40% - 强调文字颜色 5 4 4 3" xfId="1466"/>
    <cellStyle name="40% - 强调文字颜色 5 4 4 3 2" xfId="3879"/>
    <cellStyle name="40% - 强调文字颜色 5 4_2015财政决算公开" xfId="2887"/>
    <cellStyle name="40% - 强调文字颜色 5 5" xfId="4324"/>
    <cellStyle name="40% - 强调文字颜色 5 5 2" xfId="4326"/>
    <cellStyle name="40% - 强调文字颜色 5 5 2 2" xfId="4327"/>
    <cellStyle name="40% - 强调文字颜色 5 5 2 2 2" xfId="3917"/>
    <cellStyle name="40% - 强调文字颜色 5 5 2 2 2 2" xfId="3921"/>
    <cellStyle name="40% - 强调文字颜色 5 5 2 2 2 3" xfId="4329"/>
    <cellStyle name="40% - 强调文字颜色 5 5 2 2 2 3 2" xfId="4331"/>
    <cellStyle name="40% - 强调文字颜色 5 5 2 3" xfId="2390"/>
    <cellStyle name="40% - 强调文字颜色 5 5 2 3 2" xfId="4124"/>
    <cellStyle name="40% - 强调文字颜色 5 5 2 3 3" xfId="4332"/>
    <cellStyle name="40% - 强调文字颜色 5 5 2 3 3 2" xfId="4334"/>
    <cellStyle name="40% - 强调文字颜色 5 5 2_2015财政决算公开" xfId="3906"/>
    <cellStyle name="40% - 强调文字颜色 5 5 3" xfId="1756"/>
    <cellStyle name="40% - 强调文字颜色 5 5 3 2" xfId="4335"/>
    <cellStyle name="40% - 强调文字颜色 5 5 3 2 2" xfId="4336"/>
    <cellStyle name="40% - 强调文字颜色 5 5 3 2 3" xfId="4147"/>
    <cellStyle name="40% - 强调文字颜色 5 5 3 2 3 2" xfId="4338"/>
    <cellStyle name="40% - 强调文字颜色 5 5 4" xfId="3882"/>
    <cellStyle name="40% - 强调文字颜色 5 5 4 2" xfId="4339"/>
    <cellStyle name="40% - 强调文字颜色 5 5 4 3" xfId="2685"/>
    <cellStyle name="40% - 强调文字颜色 5 5 4 3 2" xfId="4340"/>
    <cellStyle name="40% - 强调文字颜色 5 5_2015财政决算公开" xfId="4035"/>
    <cellStyle name="40% - 强调文字颜色 5 6" xfId="4343"/>
    <cellStyle name="40% - 强调文字颜色 5 6 2" xfId="4345"/>
    <cellStyle name="40% - 强调文字颜色 5 6 2 2" xfId="4347"/>
    <cellStyle name="40% - 强调文字颜色 5 6 2 2 2" xfId="3936"/>
    <cellStyle name="40% - 强调文字颜色 5 6 2 2 3" xfId="3953"/>
    <cellStyle name="40% - 强调文字颜色 5 6 2 2 3 2" xfId="3960"/>
    <cellStyle name="40% - 强调文字颜色 5 6 3" xfId="560"/>
    <cellStyle name="40% - 强调文字颜色 5 6 3 2" xfId="4349"/>
    <cellStyle name="40% - 强调文字颜色 5 6 3 3" xfId="4351"/>
    <cellStyle name="40% - 强调文字颜色 5 6 3 3 2" xfId="4171"/>
    <cellStyle name="40% - 强调文字颜色 5 6_2015财政决算公开" xfId="3670"/>
    <cellStyle name="40% - 强调文字颜色 5 7" xfId="3051"/>
    <cellStyle name="40% - 强调文字颜色 5 7 2" xfId="4353"/>
    <cellStyle name="40% - 强调文字颜色 5 7 2 2" xfId="4355"/>
    <cellStyle name="40% - 强调文字颜色 5 7 2 3" xfId="3741"/>
    <cellStyle name="40% - 强调文字颜色 5 7 2 3 2" xfId="4357"/>
    <cellStyle name="40% - 强调文字颜色 5 8" xfId="2279"/>
    <cellStyle name="40% - 强调文字颜色 5 8 2" xfId="3054"/>
    <cellStyle name="40% - 强调文字颜色 5 8 3" xfId="609"/>
    <cellStyle name="40% - 强调文字颜色 5 8 3 2" xfId="4359"/>
    <cellStyle name="40% - 强调文字颜色 6 10" xfId="4360"/>
    <cellStyle name="40% - 强调文字颜色 6 10 2" xfId="4361"/>
    <cellStyle name="40% - 强调文字颜色 6 10 2 2" xfId="4362"/>
    <cellStyle name="40% - 强调文字颜色 6 2" xfId="4363"/>
    <cellStyle name="40% - 强调文字颜色 6 2 10" xfId="4364"/>
    <cellStyle name="40% - 强调文字颜色 6 2 10 2" xfId="4365"/>
    <cellStyle name="40% - 强调文字颜色 6 2 10 2 2" xfId="2043"/>
    <cellStyle name="40% - 强调文字颜色 6 2 2" xfId="4366"/>
    <cellStyle name="40% - 强调文字颜色 6 2 2 2" xfId="4369"/>
    <cellStyle name="40% - 强调文字颜色 6 2 2 2 2" xfId="4372"/>
    <cellStyle name="40% - 强调文字颜色 6 2 2 2 2 2" xfId="4373"/>
    <cellStyle name="40% - 强调文字颜色 6 2 2 2 2 2 2" xfId="4374"/>
    <cellStyle name="40% - 强调文字颜色 6 2 2 2 2 2 3" xfId="4375"/>
    <cellStyle name="40% - 强调文字颜色 6 2 2 2 2 2 3 2" xfId="4377"/>
    <cellStyle name="40% - 强调文字颜色 6 2 2 2 3" xfId="4378"/>
    <cellStyle name="40% - 强调文字颜色 6 2 2 2 3 2" xfId="91"/>
    <cellStyle name="40% - 强调文字颜色 6 2 2 2 3 3" xfId="1819"/>
    <cellStyle name="40% - 强调文字颜色 6 2 2 2 3 3 2" xfId="4379"/>
    <cellStyle name="40% - 强调文字颜色 6 2 2 2_2015财政决算公开" xfId="2260"/>
    <cellStyle name="40% - 强调文字颜色 6 2 2 3" xfId="4382"/>
    <cellStyle name="40% - 强调文字颜色 6 2 2 3 2" xfId="4385"/>
    <cellStyle name="40% - 强调文字颜色 6 2 2 3 2 2" xfId="4389"/>
    <cellStyle name="40% - 强调文字颜色 6 2 2 3 2 3" xfId="1831"/>
    <cellStyle name="40% - 强调文字颜色 6 2 2 3 2 3 2" xfId="4390"/>
    <cellStyle name="40% - 强调文字颜色 6 2 2 4" xfId="4394"/>
    <cellStyle name="40% - 强调文字颜色 6 2 2 4 2" xfId="4396"/>
    <cellStyle name="40% - 强调文字颜色 6 2 2 4 3" xfId="3093"/>
    <cellStyle name="40% - 强调文字颜色 6 2 2 4 3 2" xfId="4397"/>
    <cellStyle name="40% - 强调文字颜色 6 2 2_2015财政决算公开" xfId="4398"/>
    <cellStyle name="40% - 强调文字颜色 6 2 3" xfId="4399"/>
    <cellStyle name="40% - 强调文字颜色 6 2 3 2" xfId="3637"/>
    <cellStyle name="40% - 强调文字颜色 6 2 3 2 2" xfId="3640"/>
    <cellStyle name="40% - 强调文字颜色 6 2 3 2 2 2" xfId="4401"/>
    <cellStyle name="40% - 强调文字颜色 6 2 3 2 2 2 2" xfId="4403"/>
    <cellStyle name="40% - 强调文字颜色 6 2 3 2 2 2 3" xfId="4405"/>
    <cellStyle name="40% - 强调文字颜色 6 2 3 2 2 2 3 2" xfId="4407"/>
    <cellStyle name="40% - 强调文字颜色 6 2 3 2 3" xfId="4408"/>
    <cellStyle name="40% - 强调文字颜色 6 2 3 2 3 2" xfId="4409"/>
    <cellStyle name="40% - 强调文字颜色 6 2 3 2 3 3" xfId="4410"/>
    <cellStyle name="40% - 强调文字颜色 6 2 3 2 3 3 2" xfId="374"/>
    <cellStyle name="40% - 强调文字颜色 6 2 3 2_2015财政决算公开" xfId="4411"/>
    <cellStyle name="40% - 强调文字颜色 6 2 3 3" xfId="4413"/>
    <cellStyle name="40% - 强调文字颜色 6 2 3 3 2" xfId="4415"/>
    <cellStyle name="40% - 强调文字颜色 6 2 3 3 2 2" xfId="4416"/>
    <cellStyle name="40% - 强调文字颜色 6 2 3 3 2 3" xfId="4417"/>
    <cellStyle name="40% - 强调文字颜色 6 2 3 3 2 3 2" xfId="1062"/>
    <cellStyle name="40% - 强调文字颜色 6 2 3 4" xfId="4418"/>
    <cellStyle name="40% - 强调文字颜色 6 2 3 4 2" xfId="4419"/>
    <cellStyle name="40% - 强调文字颜色 6 2 3 4 3" xfId="4420"/>
    <cellStyle name="40% - 强调文字颜色 6 2 3 4 3 2" xfId="4421"/>
    <cellStyle name="40% - 强调文字颜色 6 2 3 5" xfId="4422"/>
    <cellStyle name="40% - 强调文字颜色 6 2 3 5 2" xfId="4423"/>
    <cellStyle name="40% - 强调文字颜色 6 2 3 5 3" xfId="4425"/>
    <cellStyle name="40% - 强调文字颜色 6 2 3 5 3 2" xfId="4426"/>
    <cellStyle name="40% - 强调文字颜色 6 2 3_2015财政决算公开" xfId="4427"/>
    <cellStyle name="40% - 强调文字颜色 6 2 4" xfId="4428"/>
    <cellStyle name="40% - 强调文字颜色 6 2 4 2" xfId="4429"/>
    <cellStyle name="40% - 强调文字颜色 6 2 4 2 2" xfId="432"/>
    <cellStyle name="40% - 强调文字颜色 6 2 4 2 2 2" xfId="337"/>
    <cellStyle name="40% - 强调文字颜色 6 2 4 2 2 3" xfId="1910"/>
    <cellStyle name="40% - 强调文字颜色 6 2 4 2 2 3 2" xfId="4431"/>
    <cellStyle name="40% - 强调文字颜色 6 2 4 3" xfId="4433"/>
    <cellStyle name="40% - 强调文字颜色 6 2 4 3 2" xfId="4434"/>
    <cellStyle name="40% - 强调文字颜色 6 2 4 3 3" xfId="4435"/>
    <cellStyle name="40% - 强调文字颜色 6 2 4 3 3 2" xfId="3075"/>
    <cellStyle name="40% - 强调文字颜色 6 2 4 4" xfId="4436"/>
    <cellStyle name="40% - 强调文字颜色 6 2 4 4 2" xfId="4437"/>
    <cellStyle name="40% - 强调文字颜色 6 2 4 4 3" xfId="4438"/>
    <cellStyle name="40% - 强调文字颜色 6 2 4 4 3 2" xfId="4439"/>
    <cellStyle name="40% - 强调文字颜色 6 2 4_2015财政决算公开" xfId="2732"/>
    <cellStyle name="40% - 强调文字颜色 6 2 5" xfId="933"/>
    <cellStyle name="40% - 强调文字颜色 6 2 5 2" xfId="4440"/>
    <cellStyle name="40% - 强调文字颜色 6 2 5 2 2" xfId="4441"/>
    <cellStyle name="40% - 强调文字颜色 6 2 5 2 3" xfId="1692"/>
    <cellStyle name="40% - 强调文字颜色 6 2 5 2 3 2" xfId="4442"/>
    <cellStyle name="40% - 强调文字颜色 6 2 6" xfId="4445"/>
    <cellStyle name="40% - 强调文字颜色 6 2 6 2" xfId="3083"/>
    <cellStyle name="40% - 强调文字颜色 6 2 6 3" xfId="3577"/>
    <cellStyle name="40% - 强调文字颜色 6 2 6 3 2" xfId="1414"/>
    <cellStyle name="40% - 强调文字颜色 6 2 7" xfId="2970"/>
    <cellStyle name="40% - 强调文字颜色 6 2 7 2" xfId="2973"/>
    <cellStyle name="40% - 强调文字颜色 6 2 7 3" xfId="2994"/>
    <cellStyle name="40% - 强调文字颜色 6 2 7 3 2" xfId="3001"/>
    <cellStyle name="40% - 强调文字颜色 6 2 8" xfId="3023"/>
    <cellStyle name="40% - 强调文字颜色 6 2 8 2" xfId="3025"/>
    <cellStyle name="40% - 强调文字颜色 6 2 8 2 2" xfId="642"/>
    <cellStyle name="40% - 强调文字颜色 6 2 9" xfId="3039"/>
    <cellStyle name="40% - 强调文字颜色 6 2 9 2" xfId="3041"/>
    <cellStyle name="40% - 强调文字颜色 6 2 9 2 2" xfId="3044"/>
    <cellStyle name="40% - 强调文字颜色 6 2_2015财政决算公开" xfId="4446"/>
    <cellStyle name="40% - 强调文字颜色 6 3" xfId="429"/>
    <cellStyle name="40% - 强调文字颜色 6 3 2" xfId="4447"/>
    <cellStyle name="40% - 强调文字颜色 6 3 2 2" xfId="4450"/>
    <cellStyle name="40% - 强调文字颜色 6 3 2 2 2" xfId="4454"/>
    <cellStyle name="40% - 强调文字颜色 6 3 2 2 2 2" xfId="1557"/>
    <cellStyle name="40% - 强调文字颜色 6 3 2 2 2 2 2" xfId="4457"/>
    <cellStyle name="40% - 强调文字颜色 6 3 2 2 2 2 3" xfId="4460"/>
    <cellStyle name="40% - 强调文字颜色 6 3 2 2 2 2 3 2" xfId="2749"/>
    <cellStyle name="40% - 强调文字颜色 6 3 2 2 3" xfId="4461"/>
    <cellStyle name="40% - 强调文字颜色 6 3 2 2 3 2" xfId="1571"/>
    <cellStyle name="40% - 强调文字颜色 6 3 2 2 3 3" xfId="2199"/>
    <cellStyle name="40% - 强调文字颜色 6 3 2 2 3 3 2" xfId="2284"/>
    <cellStyle name="40% - 强调文字颜色 6 3 2 2_2015财政决算公开" xfId="1863"/>
    <cellStyle name="40% - 强调文字颜色 6 3 2 3" xfId="4464"/>
    <cellStyle name="40% - 强调文字颜色 6 3 2 3 2" xfId="4466"/>
    <cellStyle name="40% - 强调文字颜色 6 3 2 3 2 2" xfId="4468"/>
    <cellStyle name="40% - 强调文字颜色 6 3 2 3 2 3" xfId="1135"/>
    <cellStyle name="40% - 强调文字颜色 6 3 2 3 2 3 2" xfId="4469"/>
    <cellStyle name="40% - 强调文字颜色 6 3 2 4" xfId="198"/>
    <cellStyle name="40% - 强调文字颜色 6 3 2 4 2" xfId="4471"/>
    <cellStyle name="40% - 强调文字颜色 6 3 2 4 3" xfId="4472"/>
    <cellStyle name="40% - 强调文字颜色 6 3 2 4 3 2" xfId="4473"/>
    <cellStyle name="40% - 强调文字颜色 6 3 2_2015财政决算公开" xfId="4478"/>
    <cellStyle name="40% - 强调文字颜色 6 3 3" xfId="4479"/>
    <cellStyle name="40% - 强调文字颜色 6 3 3 2" xfId="4481"/>
    <cellStyle name="40% - 强调文字颜色 6 3 3 2 2" xfId="4483"/>
    <cellStyle name="40% - 强调文字颜色 6 3 3 2 2 2" xfId="4485"/>
    <cellStyle name="40% - 强调文字颜色 6 3 3 2 2 3" xfId="2253"/>
    <cellStyle name="40% - 强调文字颜色 6 3 3 2 2 3 2" xfId="4487"/>
    <cellStyle name="40% - 强调文字颜色 6 3 3 3" xfId="4489"/>
    <cellStyle name="40% - 强调文字颜色 6 3 3 3 2" xfId="4490"/>
    <cellStyle name="40% - 强调文字颜色 6 3 3 3 3" xfId="4491"/>
    <cellStyle name="40% - 强调文字颜色 6 3 3 3 3 2" xfId="4493"/>
    <cellStyle name="40% - 强调文字颜色 6 3 3_2015财政决算公开" xfId="77"/>
    <cellStyle name="40% - 强调文字颜色 6 3 4" xfId="4494"/>
    <cellStyle name="40% - 强调文字颜色 6 3 4 2" xfId="4496"/>
    <cellStyle name="40% - 强调文字颜色 6 3 4 2 2" xfId="4497"/>
    <cellStyle name="40% - 强调文字颜色 6 3 4 2 3" xfId="1797"/>
    <cellStyle name="40% - 强调文字颜色 6 3 4 2 3 2" xfId="4498"/>
    <cellStyle name="40% - 强调文字颜色 6 3 5" xfId="4499"/>
    <cellStyle name="40% - 强调文字颜色 6 3 5 2" xfId="4501"/>
    <cellStyle name="40% - 强调文字颜色 6 3 5 3" xfId="4503"/>
    <cellStyle name="40% - 强调文字颜色 6 3 5 3 2" xfId="4504"/>
    <cellStyle name="40% - 强调文字颜色 6 3_2015财政决算公开" xfId="4505"/>
    <cellStyle name="40% - 强调文字颜色 6 4" xfId="1093"/>
    <cellStyle name="40% - 强调文字颜色 6 4 2" xfId="4507"/>
    <cellStyle name="40% - 强调文字颜色 6 4 2 2" xfId="4510"/>
    <cellStyle name="40% - 强调文字颜色 6 4 2 2 2" xfId="4513"/>
    <cellStyle name="40% - 强调文字颜色 6 4 2 2 2 2" xfId="4517"/>
    <cellStyle name="40% - 强调文字颜色 6 4 2 2 2 3" xfId="2536"/>
    <cellStyle name="40% - 强调文字颜色 6 4 2 2 2 3 2" xfId="2544"/>
    <cellStyle name="40% - 强调文字颜色 6 4 2 3" xfId="2404"/>
    <cellStyle name="40% - 强调文字颜色 6 4 2 3 2" xfId="963"/>
    <cellStyle name="40% - 强调文字颜色 6 4 2 3 3" xfId="691"/>
    <cellStyle name="40% - 强调文字颜色 6 4 2 3 3 2" xfId="1022"/>
    <cellStyle name="40% - 强调文字颜色 6 4 2_2015财政决算公开" xfId="4519"/>
    <cellStyle name="40% - 强调文字颜色 6 4 3" xfId="4521"/>
    <cellStyle name="40% - 强调文字颜色 6 4 3 2" xfId="4523"/>
    <cellStyle name="40% - 强调文字颜色 6 4 3 2 2" xfId="4525"/>
    <cellStyle name="40% - 强调文字颜色 6 4 3 2 3" xfId="4167"/>
    <cellStyle name="40% - 强调文字颜色 6 4 3 2 3 2" xfId="4527"/>
    <cellStyle name="40% - 强调文字颜色 6 4 4" xfId="3892"/>
    <cellStyle name="40% - 强调文字颜色 6 4 4 2" xfId="4529"/>
    <cellStyle name="40% - 强调文字颜色 6 4 4 3" xfId="2694"/>
    <cellStyle name="40% - 强调文字颜色 6 4 4 3 2" xfId="4532"/>
    <cellStyle name="40% - 强调文字颜色 6 4_2015财政决算公开" xfId="4534"/>
    <cellStyle name="40% - 强调文字颜色 6 5" xfId="4537"/>
    <cellStyle name="40% - 强调文字颜色 6 5 2" xfId="4541"/>
    <cellStyle name="40% - 强调文字颜色 6 5 2 2" xfId="4545"/>
    <cellStyle name="40% - 强调文字颜色 6 5 2 2 2" xfId="4547"/>
    <cellStyle name="40% - 强调文字颜色 6 5 2 2 2 2" xfId="3171"/>
    <cellStyle name="40% - 强调文字颜色 6 5 2 2 2 3" xfId="2809"/>
    <cellStyle name="40% - 强调文字颜色 6 5 2 2 2 3 2" xfId="2815"/>
    <cellStyle name="40% - 强调文字颜色 6 5 2 3" xfId="4550"/>
    <cellStyle name="40% - 强调文字颜色 6 5 2 3 2" xfId="4552"/>
    <cellStyle name="40% - 强调文字颜色 6 5 2 3 3" xfId="25"/>
    <cellStyle name="40% - 强调文字颜色 6 5 2 3 3 2" xfId="2296"/>
    <cellStyle name="40% - 强调文字颜色 6 5 2_2015财政决算公开" xfId="4555"/>
    <cellStyle name="40% - 强调文字颜色 6 5 3" xfId="1761"/>
    <cellStyle name="40% - 强调文字颜色 6 5 3 2" xfId="1622"/>
    <cellStyle name="40% - 强调文字颜色 6 5 3 2 2" xfId="1626"/>
    <cellStyle name="40% - 强调文字颜色 6 5 3 2 3" xfId="1631"/>
    <cellStyle name="40% - 强调文字颜色 6 5 3 2 3 2" xfId="1639"/>
    <cellStyle name="40% - 强调文字颜色 6 5 4" xfId="4557"/>
    <cellStyle name="40% - 强调文字颜色 6 5 4 2" xfId="4559"/>
    <cellStyle name="40% - 强调文字颜色 6 5 4 3" xfId="4564"/>
    <cellStyle name="40% - 强调文字颜色 6 5 4 3 2" xfId="4567"/>
    <cellStyle name="40% - 强调文字颜色 6 5_2015财政决算公开" xfId="696"/>
    <cellStyle name="40% - 强调文字颜色 6 6" xfId="4571"/>
    <cellStyle name="40% - 强调文字颜色 6 6 2" xfId="4575"/>
    <cellStyle name="40% - 强调文字颜色 6 6 2 2" xfId="4579"/>
    <cellStyle name="40% - 强调文字颜色 6 6 2 2 2" xfId="4582"/>
    <cellStyle name="40% - 强调文字颜色 6 6 2 2 3" xfId="3849"/>
    <cellStyle name="40% - 强调文字颜色 6 6 2 2 3 2" xfId="4587"/>
    <cellStyle name="40% - 强调文字颜色 6 6 3" xfId="141"/>
    <cellStyle name="40% - 强调文字颜色 6 6 3 2" xfId="1672"/>
    <cellStyle name="40% - 强调文字颜色 6 6 3 3" xfId="4589"/>
    <cellStyle name="40% - 强调文字颜色 6 6 3 3 2" xfId="4591"/>
    <cellStyle name="40% - 强调文字颜色 6 6_2015财政决算公开" xfId="4070"/>
    <cellStyle name="40% - 强调文字颜色 6 7" xfId="3654"/>
    <cellStyle name="40% - 强调文字颜色 6 7 2" xfId="3659"/>
    <cellStyle name="40% - 强调文字颜色 6 7 2 2" xfId="739"/>
    <cellStyle name="40% - 强调文字颜色 6 7 2 3" xfId="4593"/>
    <cellStyle name="40% - 强调文字颜色 6 7 2 3 2" xfId="4595"/>
    <cellStyle name="40% - 强调文字颜色 6 8" xfId="4598"/>
    <cellStyle name="40% - 强调文字颜色 6 8 2" xfId="4601"/>
    <cellStyle name="40% - 强调文字颜色 6 8 3" xfId="4603"/>
    <cellStyle name="40% - 强调文字颜色 6 8 3 2" xfId="1741"/>
    <cellStyle name="40% - 强调文字颜色 6 9" xfId="3782"/>
    <cellStyle name="40% - 强调文字颜色 6 9 2" xfId="3786"/>
    <cellStyle name="40% - 强调文字颜色 6 9 3" xfId="3821"/>
    <cellStyle name="40% - 强调文字颜色 6 9 3 2" xfId="3826"/>
    <cellStyle name="40% - 着色 1" xfId="4604"/>
    <cellStyle name="40% - 着色 2" xfId="4605"/>
    <cellStyle name="40% - 着色 2 2" xfId="4606"/>
    <cellStyle name="40% - 着色 3" xfId="3264"/>
    <cellStyle name="40% - 着色 3 2" xfId="4607"/>
    <cellStyle name="40% - 着色 4" xfId="658"/>
    <cellStyle name="40% - 着色 4 2" xfId="4609"/>
    <cellStyle name="40% - 着色 5" xfId="3163"/>
    <cellStyle name="40% - 着色 6" xfId="4611"/>
    <cellStyle name="40% - 着色 6 2" xfId="4612"/>
    <cellStyle name="60% - 强调文字颜色 1 2" xfId="4613"/>
    <cellStyle name="60% - 强调文字颜色 1 2 2" xfId="4615"/>
    <cellStyle name="60% - 强调文字颜色 1 2 2 2" xfId="2331"/>
    <cellStyle name="60% - 强调文字颜色 1 2 2 2 2" xfId="2334"/>
    <cellStyle name="60% - 强调文字颜色 1 2 2 2 2 2" xfId="4617"/>
    <cellStyle name="60% - 强调文字颜色 1 2 2 2 2 2 2" xfId="4619"/>
    <cellStyle name="60% - 强调文字颜色 1 2 2 2 2 2 3" xfId="4622"/>
    <cellStyle name="60% - 强调文字颜色 1 2 2 2 2 2 3 2" xfId="4625"/>
    <cellStyle name="60% - 强调文字颜色 1 2 2 2 3" xfId="2336"/>
    <cellStyle name="60% - 强调文字颜色 1 2 2 2 3 2" xfId="2339"/>
    <cellStyle name="60% - 强调文字颜色 1 2 2 2 3 3" xfId="3462"/>
    <cellStyle name="60% - 强调文字颜色 1 2 2 2 3 3 2" xfId="4476"/>
    <cellStyle name="60% - 强调文字颜色 1 2 2 3" xfId="4292"/>
    <cellStyle name="60% - 强调文字颜色 1 2 2 3 2" xfId="4106"/>
    <cellStyle name="60% - 强调文字颜色 1 2 2 3 2 2" xfId="4108"/>
    <cellStyle name="60% - 强调文字颜色 1 2 2 3 2 3" xfId="3530"/>
    <cellStyle name="60% - 强调文字颜色 1 2 2 3 2 3 2" xfId="4111"/>
    <cellStyle name="60% - 强调文字颜色 1 2 2 4" xfId="4626"/>
    <cellStyle name="60% - 强调文字颜色 1 2 2 4 2" xfId="4627"/>
    <cellStyle name="60% - 强调文字颜色 1 2 2 4 3" xfId="2495"/>
    <cellStyle name="60% - 强调文字颜色 1 2 2 4 3 2" xfId="2498"/>
    <cellStyle name="60% - 强调文字颜色 1 2 3" xfId="1077"/>
    <cellStyle name="60% - 强调文字颜色 1 2 3 2" xfId="4630"/>
    <cellStyle name="60% - 强调文字颜色 1 2 3 2 2" xfId="4632"/>
    <cellStyle name="60% - 强调文字颜色 1 2 3 2 2 2" xfId="2080"/>
    <cellStyle name="60% - 强调文字颜色 1 2 3 2 2 2 2" xfId="2083"/>
    <cellStyle name="60% - 强调文字颜色 1 2 3 2 2 2 3" xfId="2093"/>
    <cellStyle name="60% - 强调文字颜色 1 2 3 2 2 2 3 2" xfId="2095"/>
    <cellStyle name="60% - 强调文字颜色 1 2 3 2 3" xfId="4633"/>
    <cellStyle name="60% - 强调文字颜色 1 2 3 2 3 2" xfId="2208"/>
    <cellStyle name="60% - 强调文字颜色 1 2 3 2 3 3" xfId="2220"/>
    <cellStyle name="60% - 强调文字颜色 1 2 3 2 3 3 2" xfId="2224"/>
    <cellStyle name="60% - 强调文字颜色 1 2 3 3" xfId="4634"/>
    <cellStyle name="60% - 强调文字颜色 1 2 3 3 2" xfId="4635"/>
    <cellStyle name="60% - 强调文字颜色 1 2 3 3 2 2" xfId="2461"/>
    <cellStyle name="60% - 强调文字颜色 1 2 3 3 2 3" xfId="2476"/>
    <cellStyle name="60% - 强调文字颜色 1 2 3 3 2 3 2" xfId="2479"/>
    <cellStyle name="60% - 强调文字颜色 1 2 3 4" xfId="4638"/>
    <cellStyle name="60% - 强调文字颜色 1 2 3 4 2" xfId="4639"/>
    <cellStyle name="60% - 强调文字颜色 1 2 3 4 3" xfId="2763"/>
    <cellStyle name="60% - 强调文字颜色 1 2 3 4 3 2" xfId="2766"/>
    <cellStyle name="60% - 强调文字颜色 1 2 3 5" xfId="4644"/>
    <cellStyle name="60% - 强调文字颜色 1 2 3 5 2" xfId="4647"/>
    <cellStyle name="60% - 强调文字颜色 1 2 3 5 3" xfId="2848"/>
    <cellStyle name="60% - 强调文字颜色 1 2 3 5 3 2" xfId="2855"/>
    <cellStyle name="60% - 强调文字颜色 1 2 4" xfId="2703"/>
    <cellStyle name="60% - 强调文字颜色 1 2 4 2" xfId="2348"/>
    <cellStyle name="60% - 强调文字颜色 1 2 4 2 2" xfId="2353"/>
    <cellStyle name="60% - 强调文字颜色 1 2 4 2 2 2" xfId="3410"/>
    <cellStyle name="60% - 强调文字颜色 1 2 4 2 2 3" xfId="3295"/>
    <cellStyle name="60% - 强调文字颜色 1 2 4 2 2 3 2" xfId="4059"/>
    <cellStyle name="60% - 强调文字颜色 1 2 4 3" xfId="4649"/>
    <cellStyle name="60% - 强调文字颜色 1 2 4 3 2" xfId="4444"/>
    <cellStyle name="60% - 强调文字颜色 1 2 4 3 3" xfId="2969"/>
    <cellStyle name="60% - 强调文字颜色 1 2 4 3 3 2" xfId="2972"/>
    <cellStyle name="60% - 强调文字颜色 1 2 5" xfId="2682"/>
    <cellStyle name="60% - 强调文字颜色 1 2 5 2" xfId="2013"/>
    <cellStyle name="60% - 强调文字颜色 1 2 5 2 2" xfId="755"/>
    <cellStyle name="60% - 强调文字颜色 1 2 5 2 3" xfId="3631"/>
    <cellStyle name="60% - 强调文字颜色 1 2 5 2 3 2" xfId="4650"/>
    <cellStyle name="60% - 强调文字颜色 1 2 6" xfId="4651"/>
    <cellStyle name="60% - 强调文字颜色 1 2 6 2" xfId="4652"/>
    <cellStyle name="60% - 强调文字颜色 1 2 6 3" xfId="4653"/>
    <cellStyle name="60% - 强调文字颜色 1 2 6 3 2" xfId="1011"/>
    <cellStyle name="60% - 强调文字颜色 1 2 7" xfId="4654"/>
    <cellStyle name="60% - 强调文字颜色 1 2 7 2" xfId="4655"/>
    <cellStyle name="60% - 强调文字颜色 1 2 7 3" xfId="4656"/>
    <cellStyle name="60% - 强调文字颜色 1 2 7 3 2" xfId="4657"/>
    <cellStyle name="60% - 强调文字颜色 1 2_2015财政决算公开" xfId="4659"/>
    <cellStyle name="60% - 强调文字颜色 1 3" xfId="1595"/>
    <cellStyle name="60% - 强调文字颜色 1 3 2" xfId="1597"/>
    <cellStyle name="60% - 强调文字颜色 1 3 2 2" xfId="1600"/>
    <cellStyle name="60% - 强调文字颜色 1 3 2 2 2" xfId="2647"/>
    <cellStyle name="60% - 强调文字颜色 1 3 2 2 2 2" xfId="487"/>
    <cellStyle name="60% - 强调文字颜色 1 3 2 2 2 2 2" xfId="4661"/>
    <cellStyle name="60% - 强调文字颜色 1 3 2 2 2 2 3" xfId="4663"/>
    <cellStyle name="60% - 强调文字颜色 1 3 2 2 2 2 3 2" xfId="4665"/>
    <cellStyle name="60% - 强调文字颜色 1 3 2 2 3" xfId="2649"/>
    <cellStyle name="60% - 强调文字颜色 1 3 2 2 3 2" xfId="500"/>
    <cellStyle name="60% - 强调文字颜色 1 3 2 2 3 3" xfId="228"/>
    <cellStyle name="60% - 强调文字颜色 1 3 2 2 3 3 2" xfId="1658"/>
    <cellStyle name="60% - 强调文字颜色 1 3 2 3" xfId="2723"/>
    <cellStyle name="60% - 强调文字颜色 1 3 2 3 2" xfId="2725"/>
    <cellStyle name="60% - 强调文字颜色 1 3 2 3 2 2" xfId="3518"/>
    <cellStyle name="60% - 强调文字颜色 1 3 2 3 2 3" xfId="3534"/>
    <cellStyle name="60% - 强调文字颜色 1 3 2 3 2 3 2" xfId="3537"/>
    <cellStyle name="60% - 强调文字颜色 1 3 2 4" xfId="4666"/>
    <cellStyle name="60% - 强调文字颜色 1 3 2 4 2" xfId="3702"/>
    <cellStyle name="60% - 强调文字颜色 1 3 2 4 3" xfId="3730"/>
    <cellStyle name="60% - 强调文字颜色 1 3 2 4 3 2" xfId="3733"/>
    <cellStyle name="60% - 强调文字颜色 1 3 3" xfId="4667"/>
    <cellStyle name="60% - 强调文字颜色 1 3 3 2" xfId="4668"/>
    <cellStyle name="60% - 强调文字颜色 1 3 3 2 2" xfId="4669"/>
    <cellStyle name="60% - 强调文字颜色 1 3 3 2 2 2" xfId="4671"/>
    <cellStyle name="60% - 强调文字颜色 1 3 3 2 2 3" xfId="3312"/>
    <cellStyle name="60% - 强调文字颜色 1 3 3 2 2 3 2" xfId="4673"/>
    <cellStyle name="60% - 强调文字颜色 1 3 3 3" xfId="2739"/>
    <cellStyle name="60% - 强调文字颜色 1 3 3 3 2" xfId="4264"/>
    <cellStyle name="60% - 强调文字颜色 1 3 3 3 3" xfId="4383"/>
    <cellStyle name="60% - 强调文字颜色 1 3 3 3 3 2" xfId="4387"/>
    <cellStyle name="60% - 强调文字颜色 1 3 4" xfId="4675"/>
    <cellStyle name="60% - 强调文字颜色 1 3 4 2" xfId="2655"/>
    <cellStyle name="60% - 强调文字颜色 1 3 4 2 2" xfId="2658"/>
    <cellStyle name="60% - 强调文字颜色 1 3 4 2 3" xfId="3639"/>
    <cellStyle name="60% - 强调文字颜色 1 3 4 2 3 2" xfId="4400"/>
    <cellStyle name="60% - 强调文字颜色 1 3 5" xfId="15"/>
    <cellStyle name="60% - 强调文字颜色 1 3 5 2" xfId="117"/>
    <cellStyle name="60% - 强调文字颜色 1 3 5 3" xfId="2752"/>
    <cellStyle name="60% - 强调文字颜色 1 3 5 3 2" xfId="2754"/>
    <cellStyle name="60% - 强调文字颜色 1 4" xfId="2236"/>
    <cellStyle name="60% - 强调文字颜色 1 4 2" xfId="4676"/>
    <cellStyle name="60% - 强调文字颜色 1 4 2 2" xfId="2939"/>
    <cellStyle name="60% - 强调文字颜色 1 4 2 2 2" xfId="2942"/>
    <cellStyle name="60% - 强调文字颜色 1 4 2 2 2 2" xfId="352"/>
    <cellStyle name="60% - 强调文字颜色 1 4 2 2 2 3" xfId="3568"/>
    <cellStyle name="60% - 强调文字颜色 1 4 2 2 2 3 2" xfId="4679"/>
    <cellStyle name="60% - 强调文字颜色 1 4 2 3" xfId="2137"/>
    <cellStyle name="60% - 强调文字颜色 1 4 2 3 2" xfId="2790"/>
    <cellStyle name="60% - 强调文字颜色 1 4 2 3 3" xfId="2793"/>
    <cellStyle name="60% - 强调文字颜色 1 4 2 3 3 2" xfId="1261"/>
    <cellStyle name="60% - 强调文字颜色 1 4 3" xfId="4677"/>
    <cellStyle name="60% - 强调文字颜色 1 4 3 2" xfId="4681"/>
    <cellStyle name="60% - 强调文字颜色 1 4 3 2 2" xfId="4683"/>
    <cellStyle name="60% - 强调文字颜色 1 4 3 2 3" xfId="4451"/>
    <cellStyle name="60% - 强调文字颜色 1 4 3 2 3 2" xfId="1556"/>
    <cellStyle name="60% - 强调文字颜色 1 4 4" xfId="4684"/>
    <cellStyle name="60% - 强调文字颜色 1 4 4 2" xfId="2959"/>
    <cellStyle name="60% - 强调文字颜色 1 4 4 3" xfId="4687"/>
    <cellStyle name="60% - 强调文字颜色 1 4 4 3 2" xfId="4689"/>
    <cellStyle name="60% - 强调文字颜色 1 5" xfId="4174"/>
    <cellStyle name="60% - 强调文字颜色 1 5 2" xfId="4176"/>
    <cellStyle name="60% - 强调文字颜色 1 5 2 2" xfId="726"/>
    <cellStyle name="60% - 强调文字颜色 1 5 2 2 2" xfId="1805"/>
    <cellStyle name="60% - 强调文字颜色 1 5 2 2 2 2" xfId="4690"/>
    <cellStyle name="60% - 强调文字颜色 1 5 2 2 2 3" xfId="4691"/>
    <cellStyle name="60% - 强调文字颜色 1 5 2 2 2 3 2" xfId="4692"/>
    <cellStyle name="60% - 强调文字颜色 1 5 2 3" xfId="2828"/>
    <cellStyle name="60% - 强调文字颜色 1 5 2 3 2" xfId="195"/>
    <cellStyle name="60% - 强调文字颜色 1 5 2 3 3" xfId="452"/>
    <cellStyle name="60% - 强调文字颜色 1 5 2 3 3 2" xfId="521"/>
    <cellStyle name="60% - 强调文字颜色 1 5 3" xfId="4693"/>
    <cellStyle name="60% - 强调文字颜色 1 5 3 2" xfId="4697"/>
    <cellStyle name="60% - 强调文字颜色 1 5 3 2 2" xfId="4700"/>
    <cellStyle name="60% - 强调文字颜色 1 5 3 2 3" xfId="4511"/>
    <cellStyle name="60% - 强调文字颜色 1 5 3 2 3 2" xfId="4515"/>
    <cellStyle name="60% - 强调文字颜色 1 5 4" xfId="4701"/>
    <cellStyle name="60% - 强调文字颜色 1 5 4 2" xfId="3216"/>
    <cellStyle name="60% - 强调文字颜色 1 5 4 3" xfId="4703"/>
    <cellStyle name="60% - 强调文字颜色 1 5 4 3 2" xfId="1447"/>
    <cellStyle name="60% - 强调文字颜色 1 6" xfId="4704"/>
    <cellStyle name="60% - 强调文字颜色 1 6 2" xfId="23"/>
    <cellStyle name="60% - 强调文字颜色 1 6 2 2" xfId="2294"/>
    <cellStyle name="60% - 强调文字颜色 1 6 2 2 2" xfId="3352"/>
    <cellStyle name="60% - 强调文字颜色 1 6 2 2 3" xfId="323"/>
    <cellStyle name="60% - 强调文字颜色 1 6 2 2 3 2" xfId="3355"/>
    <cellStyle name="60% - 强调文字颜色 1 6 3" xfId="4705"/>
    <cellStyle name="60% - 强调文字颜色 1 6 3 2" xfId="4707"/>
    <cellStyle name="60% - 强调文字颜色 1 6 3 3" xfId="1774"/>
    <cellStyle name="60% - 强调文字颜色 1 6 3 3 2" xfId="4709"/>
    <cellStyle name="60% - 强调文字颜色 1 7" xfId="4242"/>
    <cellStyle name="60% - 强调文字颜色 1 7 2" xfId="4710"/>
    <cellStyle name="60% - 强调文字颜色 1 7 2 2" xfId="4712"/>
    <cellStyle name="60% - 强调文字颜色 1 7 2 3" xfId="2842"/>
    <cellStyle name="60% - 强调文字颜色 1 7 2 3 2" xfId="7"/>
    <cellStyle name="60% - 强调文字颜色 1 8" xfId="4714"/>
    <cellStyle name="60% - 强调文字颜色 1 8 2" xfId="1148"/>
    <cellStyle name="60% - 强调文字颜色 1 8 3" xfId="1152"/>
    <cellStyle name="60% - 强调文字颜色 1 8 3 2" xfId="1155"/>
    <cellStyle name="60% - 强调文字颜色 1 9" xfId="3074"/>
    <cellStyle name="60% - 强调文字颜色 1 9 2" xfId="1163"/>
    <cellStyle name="60% - 强调文字颜色 1 9 3" xfId="1167"/>
    <cellStyle name="60% - 强调文字颜色 1 9 3 2" xfId="4715"/>
    <cellStyle name="60% - 强调文字颜色 2 2" xfId="4717"/>
    <cellStyle name="60% - 强调文字颜色 2 2 2" xfId="4718"/>
    <cellStyle name="60% - 强调文字颜色 2 2 2 2" xfId="4719"/>
    <cellStyle name="60% - 强调文字颜色 2 2 2 2 2" xfId="4720"/>
    <cellStyle name="60% - 强调文字颜色 2 2 2 2 2 2" xfId="4721"/>
    <cellStyle name="60% - 强调文字颜色 2 2 2 2 2 2 2" xfId="4722"/>
    <cellStyle name="60% - 强调文字颜色 2 2 2 2 2 2 3" xfId="3965"/>
    <cellStyle name="60% - 强调文字颜色 2 2 2 2 2 2 3 2" xfId="4723"/>
    <cellStyle name="60% - 强调文字颜色 2 2 2 2 3" xfId="702"/>
    <cellStyle name="60% - 强调文字颜色 2 2 2 2 3 2" xfId="4724"/>
    <cellStyle name="60% - 强调文字颜色 2 2 2 2 3 3" xfId="1107"/>
    <cellStyle name="60% - 强调文字颜色 2 2 2 2 3 3 2" xfId="3096"/>
    <cellStyle name="60% - 强调文字颜色 2 2 2 3" xfId="4725"/>
    <cellStyle name="60% - 强调文字颜色 2 2 2 3 2" xfId="2089"/>
    <cellStyle name="60% - 强调文字颜色 2 2 2 3 2 2" xfId="2091"/>
    <cellStyle name="60% - 强调文字颜色 2 2 2 3 2 3" xfId="1117"/>
    <cellStyle name="60% - 强调文字颜色 2 2 2 3 2 3 2" xfId="4726"/>
    <cellStyle name="60% - 强调文字颜色 2 2 2 4" xfId="4727"/>
    <cellStyle name="60% - 强调文字颜色 2 2 2 4 2" xfId="4728"/>
    <cellStyle name="60% - 强调文字颜色 2 2 2 4 3" xfId="712"/>
    <cellStyle name="60% - 强调文字颜色 2 2 2 4 3 2" xfId="2176"/>
    <cellStyle name="60% - 强调文字颜色 2 2 3" xfId="953"/>
    <cellStyle name="60% - 强调文字颜色 2 2 3 2" xfId="4731"/>
    <cellStyle name="60% - 强调文字颜色 2 2 3 2 2" xfId="4734"/>
    <cellStyle name="60% - 强调文字颜色 2 2 3 2 2 2" xfId="4738"/>
    <cellStyle name="60% - 强调文字颜色 2 2 3 2 2 2 2" xfId="4742"/>
    <cellStyle name="60% - 强调文字颜色 2 2 3 2 2 2 3" xfId="3799"/>
    <cellStyle name="60% - 强调文字颜色 2 2 3 2 2 2 3 2" xfId="4746"/>
    <cellStyle name="60% - 强调文字颜色 2 2 3 2 3" xfId="719"/>
    <cellStyle name="60% - 强调文字颜色 2 2 3 2 3 2" xfId="4749"/>
    <cellStyle name="60% - 强调文字颜色 2 2 3 2 3 3" xfId="1271"/>
    <cellStyle name="60% - 强调文字颜色 2 2 3 2 3 3 2" xfId="4752"/>
    <cellStyle name="60% - 强调文字颜色 2 2 3 3" xfId="4756"/>
    <cellStyle name="60% - 强调文字颜色 2 2 3 3 2" xfId="4759"/>
    <cellStyle name="60% - 强调文字颜色 2 2 3 3 2 2" xfId="4761"/>
    <cellStyle name="60% - 强调文字颜色 2 2 3 3 2 3" xfId="4763"/>
    <cellStyle name="60% - 强调文字颜色 2 2 3 3 2 3 2" xfId="4767"/>
    <cellStyle name="60% - 强调文字颜色 2 2 3 4" xfId="4770"/>
    <cellStyle name="60% - 强调文字颜色 2 2 3 4 2" xfId="4772"/>
    <cellStyle name="60% - 强调文字颜色 2 2 3 4 3" xfId="4775"/>
    <cellStyle name="60% - 强调文字颜色 2 2 3 4 3 2" xfId="2521"/>
    <cellStyle name="60% - 强调文字颜色 2 2 3 5" xfId="3583"/>
    <cellStyle name="60% - 强调文字颜色 2 2 3 5 2" xfId="3587"/>
    <cellStyle name="60% - 强调文字颜色 2 2 3 5 3" xfId="3606"/>
    <cellStyle name="60% - 强调文字颜色 2 2 3 5 3 2" xfId="3613"/>
    <cellStyle name="60% - 强调文字颜色 2 2 4" xfId="2355"/>
    <cellStyle name="60% - 强调文字颜色 2 2 4 2" xfId="2359"/>
    <cellStyle name="60% - 强调文字颜色 2 2 4 2 2" xfId="3484"/>
    <cellStyle name="60% - 强调文字颜色 2 2 4 2 2 2" xfId="2116"/>
    <cellStyle name="60% - 强调文字颜色 2 2 4 2 2 3" xfId="802"/>
    <cellStyle name="60% - 强调文字颜色 2 2 4 2 2 3 2" xfId="2121"/>
    <cellStyle name="60% - 强调文字颜色 2 2 4 3" xfId="545"/>
    <cellStyle name="60% - 强调文字颜色 2 2 4 3 2" xfId="4777"/>
    <cellStyle name="60% - 强调文字颜色 2 2 4 3 3" xfId="732"/>
    <cellStyle name="60% - 强调文字颜色 2 2 4 3 3 2" xfId="2674"/>
    <cellStyle name="60% - 强调文字颜色 2 2 5" xfId="4779"/>
    <cellStyle name="60% - 强调文字颜色 2 2 5 2" xfId="2054"/>
    <cellStyle name="60% - 强调文字颜色 2 2 5 2 2" xfId="2057"/>
    <cellStyle name="60% - 强调文字颜色 2 2 5 2 3" xfId="3689"/>
    <cellStyle name="60% - 强调文字颜色 2 2 5 2 3 2" xfId="4780"/>
    <cellStyle name="60% - 强调文字颜色 2 2 6" xfId="4782"/>
    <cellStyle name="60% - 强调文字颜色 2 2 6 2" xfId="4783"/>
    <cellStyle name="60% - 强调文字颜色 2 2 6 3" xfId="555"/>
    <cellStyle name="60% - 强调文字颜色 2 2 6 3 2" xfId="4785"/>
    <cellStyle name="60% - 强调文字颜色 2 2 7" xfId="3396"/>
    <cellStyle name="60% - 强调文字颜色 2 2 7 2" xfId="3398"/>
    <cellStyle name="60% - 强调文字颜色 2 2 7 3" xfId="3411"/>
    <cellStyle name="60% - 强调文字颜色 2 2 7 3 2" xfId="3413"/>
    <cellStyle name="60% - 强调文字颜色 2 2_2015财政决算公开" xfId="4786"/>
    <cellStyle name="60% - 强调文字颜色 2 3" xfId="46"/>
    <cellStyle name="60% - 强调文字颜色 2 3 2" xfId="4788"/>
    <cellStyle name="60% - 强调文字颜色 2 3 2 2" xfId="4342"/>
    <cellStyle name="60% - 强调文字颜色 2 3 2 2 2" xfId="4344"/>
    <cellStyle name="60% - 强调文字颜色 2 3 2 2 2 2" xfId="4346"/>
    <cellStyle name="60% - 强调文字颜色 2 3 2 2 2 2 2" xfId="3933"/>
    <cellStyle name="60% - 强调文字颜色 2 3 2 2 2 2 3" xfId="3950"/>
    <cellStyle name="60% - 强调文字颜色 2 3 2 2 2 2 3 2" xfId="3957"/>
    <cellStyle name="60% - 强调文字颜色 2 3 2 2 3" xfId="559"/>
    <cellStyle name="60% - 强调文字颜色 2 3 2 2 3 2" xfId="4348"/>
    <cellStyle name="60% - 强调文字颜色 2 3 2 2 3 3" xfId="4350"/>
    <cellStyle name="60% - 强调文字颜色 2 3 2 2 3 3 2" xfId="4170"/>
    <cellStyle name="60% - 强调文字颜色 2 3 2 3" xfId="3050"/>
    <cellStyle name="60% - 强调文字颜色 2 3 2 3 2" xfId="4352"/>
    <cellStyle name="60% - 强调文字颜色 2 3 2 3 2 2" xfId="4354"/>
    <cellStyle name="60% - 强调文字颜色 2 3 2 3 2 3" xfId="3740"/>
    <cellStyle name="60% - 强调文字颜色 2 3 2 3 2 3 2" xfId="4356"/>
    <cellStyle name="60% - 强调文字颜色 2 3 2 4" xfId="2278"/>
    <cellStyle name="60% - 强调文字颜色 2 3 2 4 2" xfId="3053"/>
    <cellStyle name="60% - 强调文字颜色 2 3 2 4 3" xfId="608"/>
    <cellStyle name="60% - 强调文字颜色 2 3 2 4 3 2" xfId="4358"/>
    <cellStyle name="60% - 强调文字颜色 2 3 3" xfId="1087"/>
    <cellStyle name="60% - 强调文字颜色 2 3 3 2" xfId="4568"/>
    <cellStyle name="60% - 强调文字颜色 2 3 3 2 2" xfId="4572"/>
    <cellStyle name="60% - 强调文字颜色 2 3 3 2 2 2" xfId="4576"/>
    <cellStyle name="60% - 强调文字颜色 2 3 3 2 2 3" xfId="2488"/>
    <cellStyle name="60% - 强调文字颜色 2 3 3 2 2 3 2" xfId="4789"/>
    <cellStyle name="60% - 强调文字颜色 2 3 3 3" xfId="3651"/>
    <cellStyle name="60% - 强调文字颜色 2 3 3 3 2" xfId="3656"/>
    <cellStyle name="60% - 强调文字颜色 2 3 3 3 3" xfId="60"/>
    <cellStyle name="60% - 强调文字颜色 2 3 3 3 3 2" xfId="3553"/>
    <cellStyle name="60% - 强调文字颜色 2 3 4" xfId="4791"/>
    <cellStyle name="60% - 强调文字颜色 2 3 4 2" xfId="4794"/>
    <cellStyle name="60% - 强调文字颜色 2 3 4 2 2" xfId="4796"/>
    <cellStyle name="60% - 强调文字颜色 2 3 4 2 3" xfId="907"/>
    <cellStyle name="60% - 强调文字颜色 2 3 4 2 3 2" xfId="4798"/>
    <cellStyle name="60% - 强调文字颜色 2 3 5" xfId="53"/>
    <cellStyle name="60% - 强调文字颜色 2 3 5 2" xfId="4799"/>
    <cellStyle name="60% - 强调文字颜色 2 3 5 3" xfId="586"/>
    <cellStyle name="60% - 强调文字颜色 2 3 5 3 2" xfId="2947"/>
    <cellStyle name="60% - 强调文字颜色 2 4" xfId="4801"/>
    <cellStyle name="60% - 强调文字颜色 2 4 2" xfId="4802"/>
    <cellStyle name="60% - 强调文字颜色 2 4 2 2" xfId="4803"/>
    <cellStyle name="60% - 强调文字颜色 2 4 2 2 2" xfId="4804"/>
    <cellStyle name="60% - 强调文字颜色 2 4 2 2 2 2" xfId="155"/>
    <cellStyle name="60% - 强调文字颜色 2 4 2 2 2 3" xfId="3758"/>
    <cellStyle name="60% - 强调文字颜色 2 4 2 2 2 3 2" xfId="4805"/>
    <cellStyle name="60% - 强调文字颜色 2 4 2 3" xfId="2864"/>
    <cellStyle name="60% - 强调文字颜色 2 4 2 3 2" xfId="4806"/>
    <cellStyle name="60% - 强调文字颜色 2 4 2 3 3" xfId="168"/>
    <cellStyle name="60% - 强调文字颜色 2 4 2 3 3 2" xfId="4807"/>
    <cellStyle name="60% - 强调文字颜色 2 4 3" xfId="2026"/>
    <cellStyle name="60% - 强调文字颜色 2 4 3 2" xfId="2028"/>
    <cellStyle name="60% - 强调文字颜色 2 4 3 2 2" xfId="4808"/>
    <cellStyle name="60% - 强调文字颜色 2 4 3 2 3" xfId="4810"/>
    <cellStyle name="60% - 强调文字颜色 2 4 3 2 3 2" xfId="2037"/>
    <cellStyle name="60% - 强调文字颜色 2 4 4" xfId="4812"/>
    <cellStyle name="60% - 强调文字颜色 2 4 4 2" xfId="4813"/>
    <cellStyle name="60% - 强调文字颜色 2 4 4 3" xfId="392"/>
    <cellStyle name="60% - 强调文字颜色 2 4 4 3 2" xfId="4815"/>
    <cellStyle name="60% - 强调文字颜色 2 5" xfId="4817"/>
    <cellStyle name="60% - 强调文字颜色 2 5 2" xfId="1629"/>
    <cellStyle name="60% - 强调文字颜色 2 5 2 2" xfId="1637"/>
    <cellStyle name="60% - 强调文字颜色 2 5 2 2 2" xfId="4819"/>
    <cellStyle name="60% - 强调文字颜色 2 5 2 2 2 2" xfId="4820"/>
    <cellStyle name="60% - 强调文字颜色 2 5 2 2 2 3" xfId="2985"/>
    <cellStyle name="60% - 强调文字颜色 2 5 2 2 2 3 2" xfId="4823"/>
    <cellStyle name="60% - 强调文字颜色 2 5 2 3" xfId="4824"/>
    <cellStyle name="60% - 强调文字颜色 2 5 2 3 2" xfId="4825"/>
    <cellStyle name="60% - 强调文字颜色 2 5 2 3 3" xfId="1880"/>
    <cellStyle name="60% - 强调文字颜色 2 5 2 3 3 2" xfId="4826"/>
    <cellStyle name="60% - 强调文字颜色 2 5 3" xfId="2040"/>
    <cellStyle name="60% - 强调文字颜色 2 5 3 2" xfId="482"/>
    <cellStyle name="60% - 强调文字颜色 2 5 3 2 2" xfId="4827"/>
    <cellStyle name="60% - 强调文字颜色 2 5 3 2 3" xfId="4829"/>
    <cellStyle name="60% - 强调文字颜色 2 5 3 2 3 2" xfId="2426"/>
    <cellStyle name="60% - 强调文字颜色 2 5 4" xfId="2042"/>
    <cellStyle name="60% - 强调文字颜色 2 5 4 2" xfId="2046"/>
    <cellStyle name="60% - 强调文字颜色 2 5 4 3" xfId="3676"/>
    <cellStyle name="60% - 强调文字颜色 2 5 4 3 2" xfId="4832"/>
    <cellStyle name="60% - 强调文字颜色 2 6" xfId="4834"/>
    <cellStyle name="60% - 强调文字颜色 2 6 2" xfId="4835"/>
    <cellStyle name="60% - 强调文字颜色 2 6 2 2" xfId="2511"/>
    <cellStyle name="60% - 强调文字颜色 2 6 2 2 2" xfId="2513"/>
    <cellStyle name="60% - 强调文字颜色 2 6 2 2 3" xfId="1593"/>
    <cellStyle name="60% - 强调文字颜色 2 6 2 2 3 2" xfId="1603"/>
    <cellStyle name="60% - 强调文字颜色 2 6 3" xfId="4836"/>
    <cellStyle name="60% - 强调文字颜色 2 6 3 2" xfId="4838"/>
    <cellStyle name="60% - 强调文字颜色 2 6 3 3" xfId="4839"/>
    <cellStyle name="60% - 强调文字颜色 2 6 3 3 2" xfId="4015"/>
    <cellStyle name="60% - 强调文字颜色 2 7" xfId="4840"/>
    <cellStyle name="60% - 强调文字颜色 2 7 2" xfId="619"/>
    <cellStyle name="60% - 强调文字颜色 2 7 2 2" xfId="462"/>
    <cellStyle name="60% - 强调文字颜色 2 7 2 3" xfId="678"/>
    <cellStyle name="60% - 强调文字颜色 2 7 2 3 2" xfId="681"/>
    <cellStyle name="60% - 强调文字颜色 2 8" xfId="4841"/>
    <cellStyle name="60% - 强调文字颜色 2 8 2" xfId="1140"/>
    <cellStyle name="60% - 强调文字颜色 2 8 3" xfId="1291"/>
    <cellStyle name="60% - 强调文字颜色 2 8 3 2" xfId="1294"/>
    <cellStyle name="60% - 强调文字颜色 2 9" xfId="4842"/>
    <cellStyle name="60% - 强调文字颜色 2 9 2" xfId="1487"/>
    <cellStyle name="60% - 强调文字颜色 2 9 3" xfId="1500"/>
    <cellStyle name="60% - 强调文字颜色 2 9 3 2" xfId="1502"/>
    <cellStyle name="60% - 强调文字颜色 3 2" xfId="4843"/>
    <cellStyle name="60% - 强调文字颜色 3 2 2" xfId="4844"/>
    <cellStyle name="60% - 强调文字颜色 3 2 2 2" xfId="4845"/>
    <cellStyle name="60% - 强调文字颜色 3 2 2 2 2" xfId="4847"/>
    <cellStyle name="60% - 强调文字颜色 3 2 2 2 2 2" xfId="4849"/>
    <cellStyle name="60% - 强调文字颜色 3 2 2 2 2 2 2" xfId="3100"/>
    <cellStyle name="60% - 强调文字颜色 3 2 2 2 2 2 3" xfId="2852"/>
    <cellStyle name="60% - 强调文字颜色 3 2 2 2 2 2 3 2" xfId="1613"/>
    <cellStyle name="60% - 强调文字颜色 3 2 2 2 3" xfId="1185"/>
    <cellStyle name="60% - 强调文字颜色 3 2 2 2 3 2" xfId="4851"/>
    <cellStyle name="60% - 强调文字颜色 3 2 2 2 3 3" xfId="4708"/>
    <cellStyle name="60% - 强调文字颜色 3 2 2 2 3 3 2" xfId="3325"/>
    <cellStyle name="60% - 强调文字颜色 3 2 2 3" xfId="4852"/>
    <cellStyle name="60% - 强调文字颜色 3 2 2 3 2" xfId="4854"/>
    <cellStyle name="60% - 强调文字颜色 3 2 2 3 2 2" xfId="4856"/>
    <cellStyle name="60% - 强调文字颜色 3 2 2 3 2 3" xfId="3372"/>
    <cellStyle name="60% - 强调文字颜色 3 2 2 3 2 3 2" xfId="4424"/>
    <cellStyle name="60% - 强调文字颜色 3 2 2 4" xfId="4857"/>
    <cellStyle name="60% - 强调文字颜色 3 2 2 4 2" xfId="4858"/>
    <cellStyle name="60% - 强调文字颜色 3 2 2 4 3" xfId="1239"/>
    <cellStyle name="60% - 强调文字颜色 3 2 2 4 3 2" xfId="4860"/>
    <cellStyle name="60% - 强调文字颜色 3 2 3" xfId="4862"/>
    <cellStyle name="60% - 强调文字颜色 3 2 3 2" xfId="4863"/>
    <cellStyle name="60% - 强调文字颜色 3 2 3 2 2" xfId="3378"/>
    <cellStyle name="60% - 强调文字颜色 3 2 3 2 2 2" xfId="3382"/>
    <cellStyle name="60% - 强调文字颜色 3 2 3 2 2 2 2" xfId="4864"/>
    <cellStyle name="60% - 强调文字颜色 3 2 3 2 2 2 3" xfId="3911"/>
    <cellStyle name="60% - 强调文字颜色 3 2 3 2 2 2 3 2" xfId="1772"/>
    <cellStyle name="60% - 强调文字颜色 3 2 3 2 3" xfId="1252"/>
    <cellStyle name="60% - 强调文字颜色 3 2 3 2 3 2" xfId="3385"/>
    <cellStyle name="60% - 强调文字颜色 3 2 3 2 3 3" xfId="4865"/>
    <cellStyle name="60% - 强调文字颜色 3 2 3 2 3 3 2" xfId="4007"/>
    <cellStyle name="60% - 强调文字颜色 3 2 3 3" xfId="4866"/>
    <cellStyle name="60% - 强调文字颜色 3 2 3 3 2" xfId="4868"/>
    <cellStyle name="60% - 强调文字颜色 3 2 3 3 2 2" xfId="4870"/>
    <cellStyle name="60% - 强调文字颜色 3 2 3 3 2 3" xfId="4871"/>
    <cellStyle name="60% - 强调文字颜色 3 2 3 3 2 3 2" xfId="3927"/>
    <cellStyle name="60% - 强调文字颜色 3 2 3 4" xfId="4872"/>
    <cellStyle name="60% - 强调文字颜色 3 2 3 4 2" xfId="2341"/>
    <cellStyle name="60% - 强调文字颜色 3 2 3 4 3" xfId="4876"/>
    <cellStyle name="60% - 强调文字颜色 3 2 3 4 3 2" xfId="4878"/>
    <cellStyle name="60% - 强调文字颜色 3 2 3 5" xfId="4879"/>
    <cellStyle name="60% - 强调文字颜色 3 2 3 5 2" xfId="4881"/>
    <cellStyle name="60% - 强调文字颜色 3 2 3 5 3" xfId="4884"/>
    <cellStyle name="60% - 强调文字颜色 3 2 3 5 3 2" xfId="4887"/>
    <cellStyle name="60% - 强调文字颜色 3 2 4" xfId="4732"/>
    <cellStyle name="60% - 强调文字颜色 3 2 4 2" xfId="4735"/>
    <cellStyle name="60% - 强调文字颜色 3 2 4 2 2" xfId="4739"/>
    <cellStyle name="60% - 强调文字颜色 3 2 4 2 2 2" xfId="4743"/>
    <cellStyle name="60% - 强调文字颜色 3 2 4 2 2 3" xfId="3800"/>
    <cellStyle name="60% - 强调文字颜色 3 2 4 2 2 3 2" xfId="4747"/>
    <cellStyle name="60% - 强调文字颜色 3 2 4 3" xfId="720"/>
    <cellStyle name="60% - 强调文字颜色 3 2 4 3 2" xfId="4750"/>
    <cellStyle name="60% - 强调文字颜色 3 2 4 3 3" xfId="1272"/>
    <cellStyle name="60% - 强调文字颜色 3 2 4 3 3 2" xfId="4753"/>
    <cellStyle name="60% - 强调文字颜色 3 2 5" xfId="4757"/>
    <cellStyle name="60% - 强调文字颜色 3 2 5 2" xfId="4760"/>
    <cellStyle name="60% - 强调文字颜色 3 2 5 2 2" xfId="4762"/>
    <cellStyle name="60% - 强调文字颜色 3 2 5 2 3" xfId="4764"/>
    <cellStyle name="60% - 强调文字颜色 3 2 5 2 3 2" xfId="4768"/>
    <cellStyle name="60% - 强调文字颜色 3 2 6" xfId="4771"/>
    <cellStyle name="60% - 强调文字颜色 3 2 6 2" xfId="4773"/>
    <cellStyle name="60% - 强调文字颜色 3 2 6 3" xfId="4776"/>
    <cellStyle name="60% - 强调文字颜色 3 2 6 3 2" xfId="2522"/>
    <cellStyle name="60% - 强调文字颜色 3 2 7" xfId="3584"/>
    <cellStyle name="60% - 强调文字颜色 3 2 7 2" xfId="3588"/>
    <cellStyle name="60% - 强调文字颜色 3 2 7 3" xfId="3607"/>
    <cellStyle name="60% - 强调文字颜色 3 2 7 3 2" xfId="3614"/>
    <cellStyle name="60% - 强调文字颜色 3 2_2015财政决算公开" xfId="3447"/>
    <cellStyle name="60% - 强调文字颜色 3 3" xfId="1882"/>
    <cellStyle name="60% - 强调文字颜色 3 3 2" xfId="1884"/>
    <cellStyle name="60% - 强调文字颜色 3 3 2 2" xfId="1886"/>
    <cellStyle name="60% - 强调文字颜色 3 3 2 2 2" xfId="4889"/>
    <cellStyle name="60% - 强调文字颜色 3 3 2 2 2 2" xfId="4892"/>
    <cellStyle name="60% - 强调文字颜色 3 3 2 2 2 2 2" xfId="2577"/>
    <cellStyle name="60% - 强调文字颜色 3 3 2 2 2 2 3" xfId="3612"/>
    <cellStyle name="60% - 强调文字颜色 3 3 2 2 2 2 3 2" xfId="1990"/>
    <cellStyle name="60% - 强调文字颜色 3 3 2 2 3" xfId="129"/>
    <cellStyle name="60% - 强调文字颜色 3 3 2 2 3 2" xfId="4895"/>
    <cellStyle name="60% - 强调文字颜色 3 3 2 2 3 3" xfId="4013"/>
    <cellStyle name="60% - 强调文字颜色 3 3 2 2 3 3 2" xfId="4897"/>
    <cellStyle name="60% - 强调文字颜色 3 3 2 3" xfId="1888"/>
    <cellStyle name="60% - 强调文字颜色 3 3 2 3 2" xfId="1892"/>
    <cellStyle name="60% - 强调文字颜色 3 3 2 3 2 2" xfId="4899"/>
    <cellStyle name="60% - 强调文字颜色 3 3 2 3 2 3" xfId="4005"/>
    <cellStyle name="60% - 强调文字颜色 3 3 2 3 2 3 2" xfId="4901"/>
    <cellStyle name="60% - 强调文字颜色 3 3 2 4" xfId="3260"/>
    <cellStyle name="60% - 强调文字颜色 3 3 2 4 2" xfId="3262"/>
    <cellStyle name="60% - 强调文字颜色 3 3 2 4 3" xfId="657"/>
    <cellStyle name="60% - 强调文字颜色 3 3 2 4 3 2" xfId="4608"/>
    <cellStyle name="60% - 强调文字颜色 3 3 3" xfId="4902"/>
    <cellStyle name="60% - 强调文字颜色 3 3 3 2" xfId="4904"/>
    <cellStyle name="60% - 强调文字颜色 3 3 3 2 2" xfId="880"/>
    <cellStyle name="60% - 强调文字颜色 3 3 3 2 2 2" xfId="1751"/>
    <cellStyle name="60% - 强调文字颜色 3 3 3 2 2 3" xfId="99"/>
    <cellStyle name="60% - 强调文字颜色 3 3 3 2 2 3 2" xfId="768"/>
    <cellStyle name="60% - 强调文字颜色 3 3 3 3" xfId="3684"/>
    <cellStyle name="60% - 强调文字颜色 3 3 3 3 2" xfId="4905"/>
    <cellStyle name="60% - 强调文字颜色 3 3 3 3 3" xfId="990"/>
    <cellStyle name="60% - 强调文字颜色 3 3 3 3 3 2" xfId="4906"/>
    <cellStyle name="60% - 强调文字颜色 3 3 4" xfId="2360"/>
    <cellStyle name="60% - 强调文字颜色 3 3 4 2" xfId="3485"/>
    <cellStyle name="60% - 强调文字颜色 3 3 4 2 2" xfId="2117"/>
    <cellStyle name="60% - 强调文字颜色 3 3 4 2 3" xfId="803"/>
    <cellStyle name="60% - 强调文字颜色 3 3 4 2 3 2" xfId="2122"/>
    <cellStyle name="60% - 强调文字颜色 3 3 5" xfId="546"/>
    <cellStyle name="60% - 强调文字颜色 3 3 5 2" xfId="4778"/>
    <cellStyle name="60% - 强调文字颜色 3 3 5 3" xfId="733"/>
    <cellStyle name="60% - 强调文字颜色 3 3 5 3 2" xfId="2675"/>
    <cellStyle name="60% - 强调文字颜色 3 4" xfId="1894"/>
    <cellStyle name="60% - 强调文字颜色 3 4 2" xfId="1644"/>
    <cellStyle name="60% - 强调文字颜色 3 4 2 2" xfId="1648"/>
    <cellStyle name="60% - 强调文字颜色 3 4 2 2 2" xfId="4910"/>
    <cellStyle name="60% - 强调文字颜色 3 4 2 2 2 2" xfId="4914"/>
    <cellStyle name="60% - 强调文字颜色 3 4 2 2 2 3" xfId="1206"/>
    <cellStyle name="60% - 强调文字颜色 3 4 2 2 2 3 2" xfId="4915"/>
    <cellStyle name="60% - 强调文字颜色 3 4 2 3" xfId="2909"/>
    <cellStyle name="60% - 强调文字颜色 3 4 2 3 2" xfId="4917"/>
    <cellStyle name="60% - 强调文字颜色 3 4 2 3 3" xfId="4920"/>
    <cellStyle name="60% - 强调文字颜色 3 4 2 3 3 2" xfId="4923"/>
    <cellStyle name="60% - 强调文字颜色 3 4 3" xfId="1896"/>
    <cellStyle name="60% - 强调文字颜色 3 4 3 2" xfId="1900"/>
    <cellStyle name="60% - 强调文字颜色 3 4 3 2 2" xfId="3492"/>
    <cellStyle name="60% - 强调文字颜色 3 4 3 2 3" xfId="4924"/>
    <cellStyle name="60% - 强调文字颜色 3 4 3 2 3 2" xfId="4925"/>
    <cellStyle name="60% - 强调文字颜色 3 4 4" xfId="2055"/>
    <cellStyle name="60% - 强调文字颜色 3 4 4 2" xfId="2058"/>
    <cellStyle name="60% - 强调文字颜色 3 4 4 3" xfId="3690"/>
    <cellStyle name="60% - 强调文字颜色 3 4 4 3 2" xfId="4781"/>
    <cellStyle name="60% - 强调文字颜色 3 5" xfId="4926"/>
    <cellStyle name="60% - 强调文字颜色 3 5 2" xfId="4927"/>
    <cellStyle name="60% - 强调文字颜色 3 5 2 2" xfId="4928"/>
    <cellStyle name="60% - 强调文字颜色 3 5 2 2 2" xfId="4930"/>
    <cellStyle name="60% - 强调文字颜色 3 5 2 2 2 2" xfId="4932"/>
    <cellStyle name="60% - 强调文字颜色 3 5 2 2 2 3" xfId="4933"/>
    <cellStyle name="60% - 强调文字颜色 3 5 2 2 2 3 2" xfId="4934"/>
    <cellStyle name="60% - 强调文字颜色 3 5 2 3" xfId="4935"/>
    <cellStyle name="60% - 强调文字颜色 3 5 2 3 2" xfId="4936"/>
    <cellStyle name="60% - 强调文字颜色 3 5 2 3 3" xfId="1942"/>
    <cellStyle name="60% - 强调文字颜色 3 5 2 3 3 2" xfId="4937"/>
    <cellStyle name="60% - 强调文字颜色 3 5 3" xfId="4938"/>
    <cellStyle name="60% - 强调文字颜色 3 5 3 2" xfId="4939"/>
    <cellStyle name="60% - 强调文字颜色 3 5 3 2 2" xfId="4940"/>
    <cellStyle name="60% - 强调文字颜色 3 5 3 2 3" xfId="1951"/>
    <cellStyle name="60% - 强调文字颜色 3 5 3 2 3 2" xfId="4941"/>
    <cellStyle name="60% - 强调文字颜色 3 5 4" xfId="4784"/>
    <cellStyle name="60% - 强调文字颜色 3 5 4 2" xfId="4942"/>
    <cellStyle name="60% - 强调文字颜色 3 5 4 3" xfId="4943"/>
    <cellStyle name="60% - 强调文字颜色 3 5 4 3 2" xfId="4944"/>
    <cellStyle name="60% - 强调文字颜色 3 6" xfId="4945"/>
    <cellStyle name="60% - 强调文字颜色 3 6 2" xfId="4946"/>
    <cellStyle name="60% - 强调文字颜色 3 6 2 2" xfId="4947"/>
    <cellStyle name="60% - 强调文字颜色 3 6 2 2 2" xfId="4948"/>
    <cellStyle name="60% - 强调文字颜色 3 6 2 2 3" xfId="2314"/>
    <cellStyle name="60% - 强调文字颜色 3 6 2 2 3 2" xfId="2317"/>
    <cellStyle name="60% - 强调文字颜色 3 6 3" xfId="4949"/>
    <cellStyle name="60% - 强调文字颜色 3 6 3 2" xfId="4021"/>
    <cellStyle name="60% - 强调文字颜色 3 6 3 3" xfId="4950"/>
    <cellStyle name="60% - 强调文字颜色 3 6 3 3 2" xfId="4951"/>
    <cellStyle name="60% - 强调文字颜色 3 7" xfId="4952"/>
    <cellStyle name="60% - 强调文字颜色 3 7 2" xfId="4953"/>
    <cellStyle name="60% - 强调文字颜色 3 7 2 2" xfId="4954"/>
    <cellStyle name="60% - 强调文字颜色 3 7 2 3" xfId="2783"/>
    <cellStyle name="60% - 强调文字颜色 3 7 2 3 2" xfId="4955"/>
    <cellStyle name="60% - 强调文字颜色 3 8" xfId="4956"/>
    <cellStyle name="60% - 强调文字颜色 3 8 2" xfId="4957"/>
    <cellStyle name="60% - 强调文字颜色 3 8 3" xfId="4958"/>
    <cellStyle name="60% - 强调文字颜色 3 8 3 2" xfId="4959"/>
    <cellStyle name="60% - 强调文字颜色 3 9" xfId="4960"/>
    <cellStyle name="60% - 强调文字颜色 3 9 2" xfId="4961"/>
    <cellStyle name="60% - 强调文字颜色 3 9 3" xfId="4962"/>
    <cellStyle name="60% - 强调文字颜色 3 9 3 2" xfId="4963"/>
    <cellStyle name="60% - 强调文字颜色 4 2" xfId="4964"/>
    <cellStyle name="60% - 强调文字颜色 4 2 2" xfId="1091"/>
    <cellStyle name="60% - 强调文字颜色 4 2 2 2" xfId="4506"/>
    <cellStyle name="60% - 强调文字颜色 4 2 2 2 2" xfId="4508"/>
    <cellStyle name="60% - 强调文字颜色 4 2 2 2 2 2" xfId="4512"/>
    <cellStyle name="60% - 强调文字颜色 4 2 2 2 2 2 2" xfId="4516"/>
    <cellStyle name="60% - 强调文字颜色 4 2 2 2 2 2 3" xfId="2534"/>
    <cellStyle name="60% - 强调文字颜色 4 2 2 2 2 2 3 2" xfId="2542"/>
    <cellStyle name="60% - 强调文字颜色 4 2 2 2 3" xfId="2403"/>
    <cellStyle name="60% - 强调文字颜色 4 2 2 2 3 2" xfId="962"/>
    <cellStyle name="60% - 强调文字颜色 4 2 2 2 3 3" xfId="689"/>
    <cellStyle name="60% - 强调文字颜色 4 2 2 2 3 3 2" xfId="1021"/>
    <cellStyle name="60% - 强调文字颜色 4 2 2 3" xfId="4520"/>
    <cellStyle name="60% - 强调文字颜色 4 2 2 3 2" xfId="4522"/>
    <cellStyle name="60% - 强调文字颜色 4 2 2 3 2 2" xfId="4524"/>
    <cellStyle name="60% - 强调文字颜色 4 2 2 3 2 3" xfId="4166"/>
    <cellStyle name="60% - 强调文字颜色 4 2 2 3 2 3 2" xfId="4526"/>
    <cellStyle name="60% - 强调文字颜色 4 2 2 4" xfId="3891"/>
    <cellStyle name="60% - 强调文字颜色 4 2 2 4 2" xfId="4528"/>
    <cellStyle name="60% - 强调文字颜色 4 2 2 4 3" xfId="2693"/>
    <cellStyle name="60% - 强调文字颜色 4 2 2 4 3 2" xfId="4531"/>
    <cellStyle name="60% - 强调文字颜色 4 2 3" xfId="4535"/>
    <cellStyle name="60% - 强调文字颜色 4 2 3 2" xfId="4539"/>
    <cellStyle name="60% - 强调文字颜色 4 2 3 2 2" xfId="4543"/>
    <cellStyle name="60% - 强调文字颜色 4 2 3 2 2 2" xfId="4546"/>
    <cellStyle name="60% - 强调文字颜色 4 2 3 2 2 2 2" xfId="3170"/>
    <cellStyle name="60% - 强调文字颜色 4 2 3 2 2 2 3" xfId="2807"/>
    <cellStyle name="60% - 强调文字颜色 4 2 3 2 2 2 3 2" xfId="2814"/>
    <cellStyle name="60% - 强调文字颜色 4 2 3 2 3" xfId="4549"/>
    <cellStyle name="60% - 强调文字颜色 4 2 3 2 3 2" xfId="4551"/>
    <cellStyle name="60% - 强调文字颜色 4 2 3 2 3 3" xfId="22"/>
    <cellStyle name="60% - 强调文字颜色 4 2 3 2 3 3 2" xfId="2291"/>
    <cellStyle name="60% - 强调文字颜色 4 2 3 3" xfId="1760"/>
    <cellStyle name="60% - 强调文字颜色 4 2 3 3 2" xfId="1621"/>
    <cellStyle name="60% - 强调文字颜色 4 2 3 3 2 2" xfId="1625"/>
    <cellStyle name="60% - 强调文字颜色 4 2 3 3 2 3" xfId="1628"/>
    <cellStyle name="60% - 强调文字颜色 4 2 3 3 2 3 2" xfId="1635"/>
    <cellStyle name="60% - 强调文字颜色 4 2 3 4" xfId="4556"/>
    <cellStyle name="60% - 强调文字颜色 4 2 3 4 2" xfId="4558"/>
    <cellStyle name="60% - 强调文字颜色 4 2 3 4 3" xfId="4563"/>
    <cellStyle name="60% - 强调文字颜色 4 2 3 4 3 2" xfId="4566"/>
    <cellStyle name="60% - 强调文字颜色 4 2 3 5" xfId="4965"/>
    <cellStyle name="60% - 强调文字颜色 4 2 3 5 2" xfId="1651"/>
    <cellStyle name="60% - 强调文字颜色 4 2 3 5 3" xfId="4968"/>
    <cellStyle name="60% - 强调文字颜色 4 2 3 5 3 2" xfId="4970"/>
    <cellStyle name="60% - 强调文字颜色 4 2 4" xfId="4569"/>
    <cellStyle name="60% - 强调文字颜色 4 2 4 2" xfId="4573"/>
    <cellStyle name="60% - 强调文字颜色 4 2 4 2 2" xfId="4577"/>
    <cellStyle name="60% - 强调文字颜色 4 2 4 2 2 2" xfId="4580"/>
    <cellStyle name="60% - 强调文字颜色 4 2 4 2 2 3" xfId="3846"/>
    <cellStyle name="60% - 强调文字颜色 4 2 4 2 2 3 2" xfId="4585"/>
    <cellStyle name="60% - 强调文字颜色 4 2 4 3" xfId="139"/>
    <cellStyle name="60% - 强调文字颜色 4 2 4 3 2" xfId="1670"/>
    <cellStyle name="60% - 强调文字颜色 4 2 4 3 3" xfId="4588"/>
    <cellStyle name="60% - 强调文字颜色 4 2 4 3 3 2" xfId="4590"/>
    <cellStyle name="60% - 强调文字颜色 4 2 5" xfId="3652"/>
    <cellStyle name="60% - 强调文字颜色 4 2 5 2" xfId="3657"/>
    <cellStyle name="60% - 强调文字颜色 4 2 5 2 2" xfId="738"/>
    <cellStyle name="60% - 强调文字颜色 4 2 5 2 3" xfId="4592"/>
    <cellStyle name="60% - 强调文字颜色 4 2 5 2 3 2" xfId="4594"/>
    <cellStyle name="60% - 强调文字颜色 4 2 6" xfId="4596"/>
    <cellStyle name="60% - 强调文字颜色 4 2 6 2" xfId="4599"/>
    <cellStyle name="60% - 强调文字颜色 4 2 6 3" xfId="4602"/>
    <cellStyle name="60% - 强调文字颜色 4 2 6 3 2" xfId="1740"/>
    <cellStyle name="60% - 强调文字颜色 4 2 7" xfId="3780"/>
    <cellStyle name="60% - 强调文字颜色 4 2 7 2" xfId="3784"/>
    <cellStyle name="60% - 强调文字颜色 4 2 7 3" xfId="3820"/>
    <cellStyle name="60% - 强调文字颜色 4 2 7 3 2" xfId="3825"/>
    <cellStyle name="60% - 强调文字颜色 4 2_2015财政决算公开" xfId="4067"/>
    <cellStyle name="60% - 强调文字颜色 4 3" xfId="1906"/>
    <cellStyle name="60% - 强调文字颜色 4 3 2" xfId="1909"/>
    <cellStyle name="60% - 强调文字颜色 4 3 2 2" xfId="4430"/>
    <cellStyle name="60% - 强调文字颜色 4 3 2 2 2" xfId="4971"/>
    <cellStyle name="60% - 强调文字颜色 4 3 2 2 2 2" xfId="4830"/>
    <cellStyle name="60% - 强调文字颜色 4 3 2 2 2 2 2" xfId="2427"/>
    <cellStyle name="60% - 强调文字颜色 4 3 2 2 2 2 3" xfId="3753"/>
    <cellStyle name="60% - 强调文字颜色 4 3 2 2 2 2 3 2" xfId="1482"/>
    <cellStyle name="60% - 强调文字颜色 4 3 2 2 3" xfId="257"/>
    <cellStyle name="60% - 强调文字颜色 4 3 2 2 3 2" xfId="4972"/>
    <cellStyle name="60% - 强调文字颜色 4 3 2 2 3 3" xfId="2310"/>
    <cellStyle name="60% - 强调文字颜色 4 3 2 2 3 3 2" xfId="553"/>
    <cellStyle name="60% - 强调文字颜色 4 3 2 3" xfId="4973"/>
    <cellStyle name="60% - 强调文字颜色 4 3 2 3 2" xfId="4974"/>
    <cellStyle name="60% - 强调文字颜色 4 3 2 3 2 2" xfId="4975"/>
    <cellStyle name="60% - 强调文字颜色 4 3 2 3 2 3" xfId="4189"/>
    <cellStyle name="60% - 强调文字颜色 4 3 2 3 2 3 2" xfId="2550"/>
    <cellStyle name="60% - 强调文字颜色 4 3 2 4" xfId="4976"/>
    <cellStyle name="60% - 强调文字颜色 4 3 2 4 2" xfId="12"/>
    <cellStyle name="60% - 强调文字颜色 4 3 2 4 3" xfId="4980"/>
    <cellStyle name="60% - 强调文字颜色 4 3 2 4 3 2" xfId="4981"/>
    <cellStyle name="60% - 强调文字颜色 4 3 3" xfId="1914"/>
    <cellStyle name="60% - 强调文字颜色 4 3 3 2" xfId="1918"/>
    <cellStyle name="60% - 强调文字颜色 4 3 3 2 2" xfId="3506"/>
    <cellStyle name="60% - 强调文字颜色 4 3 3 2 2 2" xfId="4982"/>
    <cellStyle name="60% - 强调文字颜色 4 3 3 2 2 3" xfId="4194"/>
    <cellStyle name="60% - 强调文字颜色 4 3 3 2 2 3 2" xfId="4983"/>
    <cellStyle name="60% - 强调文字颜色 4 3 3 3" xfId="4984"/>
    <cellStyle name="60% - 强调文字颜色 4 3 3 3 2" xfId="1776"/>
    <cellStyle name="60% - 强调文字颜色 4 3 3 3 3" xfId="4985"/>
    <cellStyle name="60% - 强调文字颜色 4 3 3 3 3 2" xfId="4207"/>
    <cellStyle name="60% - 强调文字颜色 4 3 4" xfId="4795"/>
    <cellStyle name="60% - 强调文字颜色 4 3 4 2" xfId="4797"/>
    <cellStyle name="60% - 强调文字颜色 4 3 4 2 2" xfId="3316"/>
    <cellStyle name="60% - 强调文字颜色 4 3 4 2 3" xfId="300"/>
    <cellStyle name="60% - 强调文字颜色 4 3 4 2 3 2" xfId="861"/>
    <cellStyle name="60% - 强调文字颜色 4 3 5" xfId="579"/>
    <cellStyle name="60% - 强调文字颜色 4 3 5 2" xfId="3229"/>
    <cellStyle name="60% - 强调文字颜色 4 3 5 3" xfId="914"/>
    <cellStyle name="60% - 强调文字颜色 4 3 5 3 2" xfId="1835"/>
    <cellStyle name="60% - 强调文字颜色 4 4" xfId="4986"/>
    <cellStyle name="60% - 强调文字颜色 4 4 2" xfId="4987"/>
    <cellStyle name="60% - 强调文字颜色 4 4 2 2" xfId="784"/>
    <cellStyle name="60% - 强调文字颜色 4 4 2 2 2" xfId="793"/>
    <cellStyle name="60% - 强调文字颜色 4 4 2 2 2 2" xfId="1952"/>
    <cellStyle name="60% - 强调文字颜色 4 4 2 2 2 3" xfId="1351"/>
    <cellStyle name="60% - 强调文字颜色 4 4 2 2 2 3 2" xfId="1954"/>
    <cellStyle name="60% - 强调文字颜色 4 4 2 3" xfId="305"/>
    <cellStyle name="60% - 强调文字颜色 4 4 2 3 2" xfId="1031"/>
    <cellStyle name="60% - 强调文字颜色 4 4 2 3 3" xfId="1958"/>
    <cellStyle name="60% - 强调文字颜色 4 4 2 3 3 2" xfId="1960"/>
    <cellStyle name="60% - 强调文字颜色 4 4 3" xfId="4989"/>
    <cellStyle name="60% - 强调文字颜色 4 4 3 2" xfId="217"/>
    <cellStyle name="60% - 强调文字颜色 4 4 3 2 2" xfId="1041"/>
    <cellStyle name="60% - 强调文字颜色 4 4 3 2 3" xfId="4628"/>
    <cellStyle name="60% - 强调文字颜色 4 4 3 2 3 2" xfId="4631"/>
    <cellStyle name="60% - 强调文字颜色 4 4 4" xfId="4800"/>
    <cellStyle name="60% - 强调文字颜色 4 4 4 2" xfId="830"/>
    <cellStyle name="60% - 强调文字颜色 4 4 4 3" xfId="327"/>
    <cellStyle name="60% - 强调文字颜色 4 4 4 3 2" xfId="17"/>
    <cellStyle name="60% - 强调文字颜色 4 5" xfId="4991"/>
    <cellStyle name="60% - 强调文字颜色 4 5 2" xfId="4992"/>
    <cellStyle name="60% - 强调文字颜色 4 5 2 2" xfId="1014"/>
    <cellStyle name="60% - 强调文字颜色 4 5 2 2 2" xfId="952"/>
    <cellStyle name="60% - 强调文字颜色 4 5 2 2 2 2" xfId="4729"/>
    <cellStyle name="60% - 强调文字颜色 4 5 2 2 2 3" xfId="4754"/>
    <cellStyle name="60% - 强调文字颜色 4 5 2 2 2 3 2" xfId="4758"/>
    <cellStyle name="60% - 强调文字颜色 4 5 2 3" xfId="1083"/>
    <cellStyle name="60% - 强调文字颜色 4 5 2 3 2" xfId="1086"/>
    <cellStyle name="60% - 强调文字颜色 4 5 2 3 3" xfId="4790"/>
    <cellStyle name="60% - 强调文字颜色 4 5 2 3 3 2" xfId="4793"/>
    <cellStyle name="60% - 强调文字颜色 4 5 3" xfId="2066"/>
    <cellStyle name="60% - 强调文字颜色 4 5 3 2" xfId="4993"/>
    <cellStyle name="60% - 强调文字颜色 4 5 3 2 2" xfId="4861"/>
    <cellStyle name="60% - 强调文字颜色 4 5 3 2 3" xfId="4730"/>
    <cellStyle name="60% - 强调文字颜色 4 5 3 2 3 2" xfId="4733"/>
    <cellStyle name="60% - 强调文字颜色 4 5 4" xfId="4994"/>
    <cellStyle name="60% - 强调文字颜色 4 5 4 2" xfId="4995"/>
    <cellStyle name="60% - 强调文字颜色 4 5 4 3" xfId="4997"/>
    <cellStyle name="60% - 强调文字颜色 4 5 4 3 2" xfId="1913"/>
    <cellStyle name="60% - 强调文字颜色 4 6" xfId="4998"/>
    <cellStyle name="60% - 强调文字颜色 4 6 2" xfId="4999"/>
    <cellStyle name="60% - 强调文字颜色 4 6 2 2" xfId="5000"/>
    <cellStyle name="60% - 强调文字颜色 4 6 2 2 2" xfId="5001"/>
    <cellStyle name="60% - 强调文字颜色 4 6 2 2 3" xfId="5002"/>
    <cellStyle name="60% - 强调文字颜色 4 6 2 2 3 2" xfId="5003"/>
    <cellStyle name="60% - 强调文字颜色 4 6 3" xfId="5005"/>
    <cellStyle name="60% - 强调文字颜色 4 6 3 2" xfId="3278"/>
    <cellStyle name="60% - 强调文字颜色 4 6 3 3" xfId="5006"/>
    <cellStyle name="60% - 强调文字颜色 4 6 3 3 2" xfId="1934"/>
    <cellStyle name="60% - 强调文字颜色 4 7" xfId="3523"/>
    <cellStyle name="60% - 强调文字颜色 4 7 2" xfId="5007"/>
    <cellStyle name="60% - 强调文字颜色 4 7 2 2" xfId="5008"/>
    <cellStyle name="60% - 强调文字颜色 4 7 2 3" xfId="2625"/>
    <cellStyle name="60% - 强调文字颜色 4 7 2 3 2" xfId="5009"/>
    <cellStyle name="60% - 强调文字颜色 4 8" xfId="1937"/>
    <cellStyle name="60% - 强调文字颜色 4 8 2" xfId="1573"/>
    <cellStyle name="60% - 强调文字颜色 4 8 3" xfId="3389"/>
    <cellStyle name="60% - 强调文字颜色 4 8 3 2" xfId="3391"/>
    <cellStyle name="60% - 强调文字颜色 4 9" xfId="5010"/>
    <cellStyle name="60% - 强调文字颜色 4 9 2" xfId="5011"/>
    <cellStyle name="60% - 强调文字颜色 4 9 3" xfId="5012"/>
    <cellStyle name="60% - 强调文字颜色 4 9 3 2" xfId="5013"/>
    <cellStyle name="60% - 强调文字颜色 5 2" xfId="2929"/>
    <cellStyle name="60% - 强调文字颜色 5 2 2" xfId="4142"/>
    <cellStyle name="60% - 强调文字颜色 5 2 2 2" xfId="5014"/>
    <cellStyle name="60% - 强调文字颜色 5 2 2 2 2" xfId="5015"/>
    <cellStyle name="60% - 强调文字颜色 5 2 2 2 2 2" xfId="5016"/>
    <cellStyle name="60% - 强调文字颜色 5 2 2 2 2 2 2" xfId="5018"/>
    <cellStyle name="60% - 强调文字颜色 5 2 2 2 2 2 3" xfId="5019"/>
    <cellStyle name="60% - 强调文字颜色 5 2 2 2 2 2 3 2" xfId="5020"/>
    <cellStyle name="60% - 强调文字颜色 5 2 2 2 3" xfId="2441"/>
    <cellStyle name="60% - 强调文字颜色 5 2 2 2 3 2" xfId="359"/>
    <cellStyle name="60% - 强调文字颜色 5 2 2 2 3 3" xfId="4122"/>
    <cellStyle name="60% - 强调文字颜色 5 2 2 2 3 3 2" xfId="3529"/>
    <cellStyle name="60% - 强调文字颜色 5 2 2 3" xfId="5021"/>
    <cellStyle name="60% - 强调文字颜色 5 2 2 3 2" xfId="5022"/>
    <cellStyle name="60% - 强调文字颜色 5 2 2 3 2 2" xfId="5023"/>
    <cellStyle name="60% - 强调文字颜色 5 2 2 3 2 3" xfId="4312"/>
    <cellStyle name="60% - 强调文字颜色 5 2 2 3 2 3 2" xfId="5024"/>
    <cellStyle name="60% - 强调文字颜色 5 2 2 4" xfId="5025"/>
    <cellStyle name="60% - 强调文字颜色 5 2 2 4 2" xfId="5026"/>
    <cellStyle name="60% - 强调文字颜色 5 2 2 4 3" xfId="5030"/>
    <cellStyle name="60% - 强调文字颜色 5 2 2 4 3 2" xfId="5032"/>
    <cellStyle name="60% - 强调文字颜色 5 2 3" xfId="1245"/>
    <cellStyle name="60% - 强调文字颜色 5 2 3 2" xfId="5033"/>
    <cellStyle name="60% - 强调文字颜色 5 2 3 2 2" xfId="5034"/>
    <cellStyle name="60% - 强调文字颜色 5 2 3 2 2 2" xfId="5035"/>
    <cellStyle name="60% - 强调文字颜色 5 2 3 2 2 2 2" xfId="5037"/>
    <cellStyle name="60% - 强调文字颜色 5 2 3 2 2 2 3" xfId="5038"/>
    <cellStyle name="60% - 强调文字颜色 5 2 3 2 2 2 3 2" xfId="5039"/>
    <cellStyle name="60% - 强调文字颜色 5 2 3 2 3" xfId="5040"/>
    <cellStyle name="60% - 强调文字颜色 5 2 3 2 3 2" xfId="1101"/>
    <cellStyle name="60% - 强调文字颜色 5 2 3 2 3 3" xfId="1113"/>
    <cellStyle name="60% - 强调文字颜色 5 2 3 2 3 3 2" xfId="1116"/>
    <cellStyle name="60% - 强调文字颜色 5 2 3 3" xfId="5041"/>
    <cellStyle name="60% - 强调文字颜色 5 2 3 3 2" xfId="1995"/>
    <cellStyle name="60% - 强调文字颜色 5 2 3 3 2 2" xfId="1997"/>
    <cellStyle name="60% - 强调文字颜色 5 2 3 3 2 3" xfId="1999"/>
    <cellStyle name="60% - 强调文字颜色 5 2 3 3 2 3 2" xfId="2003"/>
    <cellStyle name="60% - 强调文字颜色 5 2 3 4" xfId="3971"/>
    <cellStyle name="60% - 强调文字颜色 5 2 3 4 2" xfId="5042"/>
    <cellStyle name="60% - 强调文字颜色 5 2 3 4 3" xfId="4554"/>
    <cellStyle name="60% - 强调文字颜色 5 2 3 4 3 2" xfId="5043"/>
    <cellStyle name="60% - 强调文字颜色 5 2 3 5" xfId="414"/>
    <cellStyle name="60% - 强调文字颜色 5 2 3 5 2" xfId="2016"/>
    <cellStyle name="60% - 强调文字颜色 5 2 3 5 3" xfId="1585"/>
    <cellStyle name="60% - 强调文字颜色 5 2 3 5 3 2" xfId="1587"/>
    <cellStyle name="60% - 强调文字颜色 5 2 4" xfId="2029"/>
    <cellStyle name="60% - 强调文字颜色 5 2 4 2" xfId="4809"/>
    <cellStyle name="60% - 强调文字颜色 5 2 4 2 2" xfId="5044"/>
    <cellStyle name="60% - 强调文字颜色 5 2 4 2 2 2" xfId="4694"/>
    <cellStyle name="60% - 强调文字颜色 5 2 4 2 2 3" xfId="4702"/>
    <cellStyle name="60% - 强调文字颜色 5 2 4 2 2 3 2" xfId="3217"/>
    <cellStyle name="60% - 强调文字颜色 5 2 4 3" xfId="4811"/>
    <cellStyle name="60% - 强调文字颜色 5 2 4 3 2" xfId="2038"/>
    <cellStyle name="60% - 强调文字颜色 5 2 4 3 3" xfId="5045"/>
    <cellStyle name="60% - 强调文字颜色 5 2 4 3 3 2" xfId="4837"/>
    <cellStyle name="60% - 强调文字颜色 5 2 5" xfId="2031"/>
    <cellStyle name="60% - 强调文字颜色 5 2 5 2" xfId="2035"/>
    <cellStyle name="60% - 强调文字颜色 5 2 5 2 2" xfId="5046"/>
    <cellStyle name="60% - 强调文字颜色 5 2 5 2 3" xfId="5047"/>
    <cellStyle name="60% - 强调文字颜色 5 2 5 2 3 2" xfId="4041"/>
    <cellStyle name="60% - 强调文字颜色 5 2 6" xfId="2287"/>
    <cellStyle name="60% - 强调文字颜色 5 2 6 2" xfId="3669"/>
    <cellStyle name="60% - 强调文字颜色 5 2 6 3" xfId="5050"/>
    <cellStyle name="60% - 强调文字颜色 5 2 6 3 2" xfId="2112"/>
    <cellStyle name="60% - 强调文字颜色 5 2 7" xfId="4028"/>
    <cellStyle name="60% - 强调文字颜色 5 2 7 2" xfId="4032"/>
    <cellStyle name="60% - 强调文字颜色 5 2 7 3" xfId="4048"/>
    <cellStyle name="60% - 强调文字颜色 5 2 7 3 2" xfId="4052"/>
    <cellStyle name="60% - 强调文字颜色 5 2_2015财政决算公开" xfId="1668"/>
    <cellStyle name="60% - 强调文字颜色 5 3" xfId="1922"/>
    <cellStyle name="60% - 强调文字颜色 5 3 2" xfId="5051"/>
    <cellStyle name="60% - 强调文字颜色 5 3 2 2" xfId="371"/>
    <cellStyle name="60% - 强调文字颜色 5 3 2 2 2" xfId="443"/>
    <cellStyle name="60% - 强调文字颜色 5 3 2 2 2 2" xfId="5052"/>
    <cellStyle name="60% - 强调文字颜色 5 3 2 2 2 2 2" xfId="2063"/>
    <cellStyle name="60% - 强调文字颜色 5 3 2 2 2 2 3" xfId="5053"/>
    <cellStyle name="60% - 强调文字颜色 5 3 2 2 2 2 3 2" xfId="5004"/>
    <cellStyle name="60% - 强调文字颜色 5 3 2 2 3" xfId="5054"/>
    <cellStyle name="60% - 强调文字颜色 5 3 2 2 3 2" xfId="5055"/>
    <cellStyle name="60% - 强调文字颜色 5 3 2 2 3 3" xfId="5057"/>
    <cellStyle name="60% - 强调文字颜色 5 3 2 2 3 3 2" xfId="5059"/>
    <cellStyle name="60% - 强调文字颜色 5 3 2 3" xfId="445"/>
    <cellStyle name="60% - 强调文字颜色 5 3 2 3 2" xfId="447"/>
    <cellStyle name="60% - 强调文字颜色 5 3 2 3 2 2" xfId="5060"/>
    <cellStyle name="60% - 强调文字颜色 5 3 2 3 2 3" xfId="4333"/>
    <cellStyle name="60% - 强调文字颜色 5 3 2 3 2 3 2" xfId="5061"/>
    <cellStyle name="60% - 强调文字颜色 5 3 2 4" xfId="5062"/>
    <cellStyle name="60% - 强调文字颜色 5 3 2 4 2" xfId="5063"/>
    <cellStyle name="60% - 强调文字颜色 5 3 2 4 3" xfId="5065"/>
    <cellStyle name="60% - 强调文字颜色 5 3 2 4 3 2" xfId="5066"/>
    <cellStyle name="60% - 强调文字颜色 5 3 3" xfId="5067"/>
    <cellStyle name="60% - 强调文字颜色 5 3 3 2" xfId="381"/>
    <cellStyle name="60% - 强调文字颜色 5 3 3 2 2" xfId="5069"/>
    <cellStyle name="60% - 强调文字颜色 5 3 3 2 2 2" xfId="5070"/>
    <cellStyle name="60% - 强调文字颜色 5 3 3 2 2 3" xfId="4337"/>
    <cellStyle name="60% - 强调文字颜色 5 3 3 2 2 3 2" xfId="2456"/>
    <cellStyle name="60% - 强调文字颜色 5 3 3 3" xfId="5071"/>
    <cellStyle name="60% - 强调文字颜色 5 3 3 3 2" xfId="2158"/>
    <cellStyle name="60% - 强调文字颜色 5 3 3 3 3" xfId="5072"/>
    <cellStyle name="60% - 强调文字颜色 5 3 3 3 3 2" xfId="2650"/>
    <cellStyle name="60% - 强调文字颜色 5 3 4" xfId="4814"/>
    <cellStyle name="60% - 强调文字颜色 5 3 4 2" xfId="3250"/>
    <cellStyle name="60% - 强调文字颜色 5 3 4 2 2" xfId="1518"/>
    <cellStyle name="60% - 强调文字颜色 5 3 4 2 3" xfId="1534"/>
    <cellStyle name="60% - 强调文字颜色 5 3 4 2 3 2" xfId="1537"/>
    <cellStyle name="60% - 强调文字颜色 5 3 5" xfId="393"/>
    <cellStyle name="60% - 强调文字颜色 5 3 5 2" xfId="4816"/>
    <cellStyle name="60% - 强调文字颜色 5 3 5 3" xfId="5073"/>
    <cellStyle name="60% - 强调文字颜色 5 3 5 3 2" xfId="2213"/>
    <cellStyle name="60% - 强调文字颜色 5 4" xfId="1924"/>
    <cellStyle name="60% - 强调文字颜色 5 4 2" xfId="1926"/>
    <cellStyle name="60% - 强调文字颜色 5 4 2 2" xfId="402"/>
    <cellStyle name="60% - 强调文字颜色 5 4 2 2 2" xfId="1173"/>
    <cellStyle name="60% - 强调文字颜色 5 4 2 2 2 2" xfId="5074"/>
    <cellStyle name="60% - 强调文字颜色 5 4 2 2 2 3" xfId="3956"/>
    <cellStyle name="60% - 强调文字颜色 5 4 2 2 2 3 2" xfId="3962"/>
    <cellStyle name="60% - 强调文字颜色 5 4 2 3" xfId="1175"/>
    <cellStyle name="60% - 强调文字颜色 5 4 2 3 2" xfId="1178"/>
    <cellStyle name="60% - 强调文字颜色 5 4 2 3 3" xfId="5075"/>
    <cellStyle name="60% - 强调文字颜色 5 4 2 3 3 2" xfId="5076"/>
    <cellStyle name="60% - 强调文字颜色 5 4 3" xfId="5077"/>
    <cellStyle name="60% - 强调文字颜色 5 4 3 2" xfId="5078"/>
    <cellStyle name="60% - 强调文字颜色 5 4 3 2 2" xfId="5079"/>
    <cellStyle name="60% - 强调文字颜色 5 4 3 2 3" xfId="5080"/>
    <cellStyle name="60% - 强调文字颜色 5 4 3 2 3 2" xfId="5081"/>
    <cellStyle name="60% - 强调文字颜色 5 4 4" xfId="5082"/>
    <cellStyle name="60% - 强调文字颜色 5 4 4 2" xfId="5083"/>
    <cellStyle name="60% - 强调文字颜色 5 4 4 3" xfId="5084"/>
    <cellStyle name="60% - 强调文字颜色 5 4 4 3 2" xfId="2256"/>
    <cellStyle name="60% - 强调文字颜色 5 5" xfId="5085"/>
    <cellStyle name="60% - 强调文字颜色 5 5 2" xfId="5086"/>
    <cellStyle name="60% - 强调文字颜色 5 5 2 2" xfId="419"/>
    <cellStyle name="60% - 强调文字颜色 5 5 2 2 2" xfId="1551"/>
    <cellStyle name="60% - 强调文字颜色 5 5 2 2 2 2" xfId="4637"/>
    <cellStyle name="60% - 强调文字颜色 5 5 2 2 2 3" xfId="4641"/>
    <cellStyle name="60% - 强调文字颜色 5 5 2 2 2 3 2" xfId="4645"/>
    <cellStyle name="60% - 强调文字颜色 5 5 2 3" xfId="1555"/>
    <cellStyle name="60% - 强调文字颜色 5 5 2 3 2" xfId="4456"/>
    <cellStyle name="60% - 强调文字颜色 5 5 2 3 3" xfId="4459"/>
    <cellStyle name="60% - 强调文字颜色 5 5 2 3 3 2" xfId="2747"/>
    <cellStyle name="60% - 强调文字颜色 5 5 3" xfId="2077"/>
    <cellStyle name="60% - 强调文字颜色 5 5 3 2" xfId="1566"/>
    <cellStyle name="60% - 强调文字颜色 5 5 3 2 2" xfId="1569"/>
    <cellStyle name="60% - 强调文字颜色 5 5 3 2 3" xfId="5087"/>
    <cellStyle name="60% - 强调文字颜色 5 5 3 2 3 2" xfId="5088"/>
    <cellStyle name="60% - 强调文字颜色 5 5 4" xfId="2467"/>
    <cellStyle name="60% - 强调文字颜色 5 5 4 2" xfId="3604"/>
    <cellStyle name="60% - 强调文字颜色 5 5 4 3" xfId="5017"/>
    <cellStyle name="60% - 强调文字颜色 5 5 4 3 2" xfId="2303"/>
    <cellStyle name="60% - 强调文字颜色 5 6" xfId="4616"/>
    <cellStyle name="60% - 强调文字颜色 5 6 2" xfId="4618"/>
    <cellStyle name="60% - 强调文字颜色 5 6 2 2" xfId="5089"/>
    <cellStyle name="60% - 强调文字颜色 5 6 2 2 2" xfId="5090"/>
    <cellStyle name="60% - 强调文字颜色 5 6 2 2 3" xfId="5091"/>
    <cellStyle name="60% - 强调文字颜色 5 6 2 2 3 2" xfId="5092"/>
    <cellStyle name="60% - 强调文字颜色 5 6 3" xfId="4620"/>
    <cellStyle name="60% - 强调文字颜色 5 6 3 2" xfId="4624"/>
    <cellStyle name="60% - 强调文字颜色 5 6 3 3" xfId="5093"/>
    <cellStyle name="60% - 强调文字颜色 5 6 3 3 2" xfId="2320"/>
    <cellStyle name="60% - 强调文字颜色 5 7" xfId="5094"/>
    <cellStyle name="60% - 强调文字颜色 5 7 2" xfId="5095"/>
    <cellStyle name="60% - 强调文字颜色 5 7 2 2" xfId="5096"/>
    <cellStyle name="60% - 强调文字颜色 5 7 2 3" xfId="5097"/>
    <cellStyle name="60% - 强调文字颜色 5 7 2 3 2" xfId="115"/>
    <cellStyle name="60% - 强调文字颜色 5 8" xfId="4736"/>
    <cellStyle name="60% - 强调文字颜色 5 8 2" xfId="4740"/>
    <cellStyle name="60% - 强调文字颜色 5 8 3" xfId="3798"/>
    <cellStyle name="60% - 强调文字颜色 5 8 3 2" xfId="4744"/>
    <cellStyle name="60% - 强调文字颜色 5 9" xfId="1267"/>
    <cellStyle name="60% - 强调文字颜色 5 9 2" xfId="5099"/>
    <cellStyle name="60% - 强调文字颜色 5 9 3" xfId="5101"/>
    <cellStyle name="60% - 强调文字颜色 5 9 3 2" xfId="5103"/>
    <cellStyle name="60% - 强调文字颜色 6 2" xfId="5104"/>
    <cellStyle name="60% - 强调文字颜色 6 2 2" xfId="5056"/>
    <cellStyle name="60% - 强调文字颜色 6 2 2 2" xfId="5058"/>
    <cellStyle name="60% - 强调文字颜色 6 2 2 2 2" xfId="5105"/>
    <cellStyle name="60% - 强调文字颜色 6 2 2 2 2 2" xfId="5106"/>
    <cellStyle name="60% - 强调文字颜色 6 2 2 2 2 2 2" xfId="5108"/>
    <cellStyle name="60% - 强调文字颜色 6 2 2 2 2 2 3" xfId="5110"/>
    <cellStyle name="60% - 强调文字颜色 6 2 2 2 2 2 3 2" xfId="5113"/>
    <cellStyle name="60% - 强调文字颜色 6 2 2 2 3" xfId="5116"/>
    <cellStyle name="60% - 强调文字颜色 6 2 2 2 3 2" xfId="5117"/>
    <cellStyle name="60% - 强调文字颜色 6 2 2 2 3 3" xfId="5036"/>
    <cellStyle name="60% - 强调文字颜色 6 2 2 2 3 3 2" xfId="4518"/>
    <cellStyle name="60% - 强调文字颜色 6 2 2 3" xfId="5119"/>
    <cellStyle name="60% - 强调文字颜色 6 2 2 3 2" xfId="5120"/>
    <cellStyle name="60% - 强调文字颜色 6 2 2 3 2 2" xfId="5121"/>
    <cellStyle name="60% - 强调文字颜色 6 2 2 3 2 3" xfId="1020"/>
    <cellStyle name="60% - 强调文字颜色 6 2 2 3 2 3 2" xfId="437"/>
    <cellStyle name="60% - 强调文字颜色 6 2 2 4" xfId="5122"/>
    <cellStyle name="60% - 强调文字颜色 6 2 2 4 2" xfId="5123"/>
    <cellStyle name="60% - 强调文字颜色 6 2 2 4 3" xfId="3718"/>
    <cellStyle name="60% - 强调文字颜色 6 2 2 4 3 2" xfId="3721"/>
    <cellStyle name="60% - 强调文字颜色 6 2 3" xfId="5124"/>
    <cellStyle name="60% - 强调文字颜色 6 2 3 2" xfId="5125"/>
    <cellStyle name="60% - 强调文字颜色 6 2 3 2 2" xfId="5128"/>
    <cellStyle name="60% - 强调文字颜色 6 2 3 2 2 2" xfId="5130"/>
    <cellStyle name="60% - 强调文字颜色 6 2 3 2 2 2 2" xfId="5133"/>
    <cellStyle name="60% - 强调文字颜色 6 2 3 2 2 2 3" xfId="5135"/>
    <cellStyle name="60% - 强调文字颜色 6 2 3 2 2 2 3 2" xfId="2169"/>
    <cellStyle name="60% - 强调文字颜色 6 2 3 2 3" xfId="5137"/>
    <cellStyle name="60% - 强调文字颜色 6 2 3 2 3 2" xfId="5138"/>
    <cellStyle name="60% - 强调文字颜色 6 2 3 2 3 3" xfId="5139"/>
    <cellStyle name="60% - 强调文字颜色 6 2 3 2 3 3 2" xfId="5140"/>
    <cellStyle name="60% - 强调文字颜色 6 2 3 3" xfId="5141"/>
    <cellStyle name="60% - 强调文字颜色 6 2 3 3 2" xfId="2383"/>
    <cellStyle name="60% - 强调文字颜色 6 2 3 3 2 2" xfId="2386"/>
    <cellStyle name="60% - 强调文字颜色 6 2 3 3 2 3" xfId="1474"/>
    <cellStyle name="60% - 强调文字颜色 6 2 3 3 2 3 2" xfId="2389"/>
    <cellStyle name="60% - 强调文字颜色 6 2 3 4" xfId="3813"/>
    <cellStyle name="60% - 强调文字颜色 6 2 3 4 2" xfId="5142"/>
    <cellStyle name="60% - 强调文字颜色 6 2 3 4 3" xfId="3743"/>
    <cellStyle name="60% - 强调文字颜色 6 2 3 4 3 2" xfId="3745"/>
    <cellStyle name="60% - 强调文字颜色 6 2 3 5" xfId="4184"/>
    <cellStyle name="60% - 强调文字颜色 6 2 3 5 2" xfId="2412"/>
    <cellStyle name="60% - 强调文字颜色 6 2 3 5 3" xfId="1745"/>
    <cellStyle name="60% - 强调文字颜色 6 2 3 5 3 2" xfId="207"/>
    <cellStyle name="60% - 强调文字颜色 6 2 4" xfId="483"/>
    <cellStyle name="60% - 强调文字颜色 6 2 4 2" xfId="4828"/>
    <cellStyle name="60% - 强调文字颜色 6 2 4 2 2" xfId="5143"/>
    <cellStyle name="60% - 强调文字颜色 6 2 4 2 2 2" xfId="5144"/>
    <cellStyle name="60% - 强调文字颜色 6 2 4 2 2 3" xfId="5145"/>
    <cellStyle name="60% - 强调文字颜色 6 2 4 2 2 3 2" xfId="4134"/>
    <cellStyle name="60% - 强调文字颜色 6 2 4 3" xfId="4831"/>
    <cellStyle name="60% - 强调文字颜色 6 2 4 3 2" xfId="2428"/>
    <cellStyle name="60% - 强调文字颜色 6 2 4 3 3" xfId="3754"/>
    <cellStyle name="60% - 强调文字颜色 6 2 4 3 3 2" xfId="1483"/>
    <cellStyle name="60% - 强调文字颜色 6 2 5" xfId="5146"/>
    <cellStyle name="60% - 强调文字颜色 6 2 5 2" xfId="617"/>
    <cellStyle name="60% - 强调文字颜色 6 2 5 2 2" xfId="490"/>
    <cellStyle name="60% - 强调文字颜色 6 2 5 2 3" xfId="506"/>
    <cellStyle name="60% - 强调文字颜色 6 2 5 2 3 2" xfId="509"/>
    <cellStyle name="60% - 强调文字颜色 6 2 6" xfId="5147"/>
    <cellStyle name="60% - 强调文字颜色 6 2 6 2" xfId="5149"/>
    <cellStyle name="60% - 强调文字颜色 6 2 6 3" xfId="5151"/>
    <cellStyle name="60% - 强调文字颜色 6 2 6 3 2" xfId="709"/>
    <cellStyle name="60% - 强调文字颜色 6 2 7" xfId="4221"/>
    <cellStyle name="60% - 强调文字颜色 6 2 7 2" xfId="4226"/>
    <cellStyle name="60% - 强调文字颜色 6 2 7 3" xfId="1431"/>
    <cellStyle name="60% - 强调文字颜色 6 2 7 3 2" xfId="889"/>
    <cellStyle name="60% - 强调文字颜色 6 2_2015财政决算公开" xfId="369"/>
    <cellStyle name="60% - 强调文字颜色 6 3" xfId="4288"/>
    <cellStyle name="60% - 强调文字颜色 6 3 2" xfId="5152"/>
    <cellStyle name="60% - 强调文字颜色 6 3 2 2" xfId="491"/>
    <cellStyle name="60% - 强调文字颜色 6 3 2 2 2" xfId="1054"/>
    <cellStyle name="60% - 强调文字颜色 6 3 2 2 2 2" xfId="3181"/>
    <cellStyle name="60% - 强调文字颜色 6 3 2 2 2 2 2" xfId="3185"/>
    <cellStyle name="60% - 强调文字颜色 6 3 2 2 2 2 3" xfId="5156"/>
    <cellStyle name="60% - 强调文字颜色 6 3 2 2 2 2 3 2" xfId="5158"/>
    <cellStyle name="60% - 强调文字颜色 6 3 2 2 3" xfId="3200"/>
    <cellStyle name="60% - 强调文字颜色 6 3 2 2 3 2" xfId="3203"/>
    <cellStyle name="60% - 强调文字颜色 6 3 2 2 3 3" xfId="4695"/>
    <cellStyle name="60% - 强调文字颜色 6 3 2 2 3 3 2" xfId="4698"/>
    <cellStyle name="60% - 强调文字颜色 6 3 2 3" xfId="1057"/>
    <cellStyle name="60% - 强调文字颜色 6 3 2 3 2" xfId="1059"/>
    <cellStyle name="60% - 强调文字颜色 6 3 2 3 2 2" xfId="3341"/>
    <cellStyle name="60% - 强调文字颜色 6 3 2 3 2 3" xfId="2290"/>
    <cellStyle name="60% - 强调文字颜色 6 3 2 3 2 3 2" xfId="3348"/>
    <cellStyle name="60% - 强调文字颜色 6 3 2 4" xfId="5159"/>
    <cellStyle name="60% - 强调文字颜色 6 3 2 4 2" xfId="5160"/>
    <cellStyle name="60% - 强调文字颜色 6 3 2 4 3" xfId="3980"/>
    <cellStyle name="60% - 强调文字颜色 6 3 2 4 3 2" xfId="3982"/>
    <cellStyle name="60% - 强调文字颜色 6 3 3" xfId="5161"/>
    <cellStyle name="60% - 强调文字颜色 6 3 3 2" xfId="495"/>
    <cellStyle name="60% - 强调文字颜色 6 3 3 2 2" xfId="5163"/>
    <cellStyle name="60% - 强调文字颜色 6 3 3 2 2 2" xfId="264"/>
    <cellStyle name="60% - 强调文字颜色 6 3 3 2 2 3" xfId="1634"/>
    <cellStyle name="60% - 强调文字颜色 6 3 3 2 2 3 2" xfId="4818"/>
    <cellStyle name="60% - 强调文字颜色 6 3 3 3" xfId="5164"/>
    <cellStyle name="60% - 强调文字颜色 6 3 3 3 2" xfId="2507"/>
    <cellStyle name="60% - 强调文字颜色 6 3 3 3 3" xfId="3995"/>
    <cellStyle name="60% - 强调文字颜色 6 3 3 3 3 2" xfId="3997"/>
    <cellStyle name="60% - 强调文字颜色 6 3 4" xfId="2047"/>
    <cellStyle name="60% - 强调文字颜色 6 3 4 2" xfId="5165"/>
    <cellStyle name="60% - 强调文字颜色 6 3 4 2 2" xfId="5166"/>
    <cellStyle name="60% - 强调文字颜色 6 3 4 2 3" xfId="3495"/>
    <cellStyle name="60% - 强调文字颜色 6 3 4 2 3 2" xfId="5168"/>
    <cellStyle name="60% - 强调文字颜色 6 3 5" xfId="3677"/>
    <cellStyle name="60% - 强调文字颜色 6 3 5 2" xfId="4833"/>
    <cellStyle name="60% - 强调文字颜色 6 3 5 3" xfId="5169"/>
    <cellStyle name="60% - 强调文字颜色 6 3 5 3 2" xfId="270"/>
    <cellStyle name="60% - 强调文字颜色 6 4" xfId="5170"/>
    <cellStyle name="60% - 强调文字颜色 6 4 2" xfId="5171"/>
    <cellStyle name="60% - 强调文字颜色 6 4 2 2" xfId="1202"/>
    <cellStyle name="60% - 强调文字颜色 6 4 2 2 2" xfId="1342"/>
    <cellStyle name="60% - 强调文字颜色 6 4 2 2 2 2" xfId="5172"/>
    <cellStyle name="60% - 强调文字颜色 6 4 2 2 2 3" xfId="4583"/>
    <cellStyle name="60% - 强调文字颜色 6 4 2 2 2 3 2" xfId="5174"/>
    <cellStyle name="60% - 强调文字颜色 6 4 2 3" xfId="1345"/>
    <cellStyle name="60% - 强调文字颜色 6 4 2 3 2" xfId="1347"/>
    <cellStyle name="60% - 强调文字颜色 6 4 2 3 3" xfId="4161"/>
    <cellStyle name="60% - 强调文字颜色 6 4 2 3 3 2" xfId="1278"/>
    <cellStyle name="60% - 强调文字颜色 6 4 3" xfId="5175"/>
    <cellStyle name="60% - 强调文字颜色 6 4 3 2" xfId="1583"/>
    <cellStyle name="60% - 强调文字颜色 6 4 3 2 2" xfId="5176"/>
    <cellStyle name="60% - 强调文字颜色 6 4 3 2 3" xfId="5177"/>
    <cellStyle name="60% - 强调文字颜色 6 4 3 2 3 2" xfId="632"/>
    <cellStyle name="60% - 强调文字颜色 6 4 4" xfId="5178"/>
    <cellStyle name="60% - 强调文字颜色 6 4 4 2" xfId="5179"/>
    <cellStyle name="60% - 强调文字颜色 6 4 4 3" xfId="5180"/>
    <cellStyle name="60% - 强调文字颜色 6 4 4 3 2" xfId="2590"/>
    <cellStyle name="60% - 强调文字颜色 6 5" xfId="5181"/>
    <cellStyle name="60% - 强调文字颜色 6 5 2" xfId="135"/>
    <cellStyle name="60% - 强调文字颜色 6 5 2 2" xfId="1367"/>
    <cellStyle name="60% - 强调文字颜色 6 5 2 2 2" xfId="5182"/>
    <cellStyle name="60% - 强调文字颜色 6 5 2 2 2 2" xfId="5183"/>
    <cellStyle name="60% - 强调文字颜色 6 5 2 2 2 3" xfId="3541"/>
    <cellStyle name="60% - 强调文字颜色 6 5 2 2 2 3 2" xfId="5186"/>
    <cellStyle name="60% - 强调文字颜色 6 5 2 3" xfId="4484"/>
    <cellStyle name="60% - 强调文字颜色 6 5 2 3 2" xfId="5187"/>
    <cellStyle name="60% - 强调文字颜色 6 5 2 3 3" xfId="4296"/>
    <cellStyle name="60% - 强调文字颜色 6 5 2 3 3 2" xfId="4299"/>
    <cellStyle name="60% - 强调文字颜色 6 5 3" xfId="148"/>
    <cellStyle name="60% - 强调文字颜色 6 5 3 2" xfId="4259"/>
    <cellStyle name="60% - 强调文字颜色 6 5 3 2 2" xfId="4262"/>
    <cellStyle name="60% - 强调文字颜色 6 5 3 2 3" xfId="5188"/>
    <cellStyle name="60% - 强调文字颜色 6 5 3 2 3 2" xfId="5189"/>
    <cellStyle name="60% - 强调文字颜色 6 5 4" xfId="5190"/>
    <cellStyle name="60% - 强调文字颜色 6 5 4 2" xfId="5191"/>
    <cellStyle name="60% - 强调文字颜色 6 5 4 3" xfId="5192"/>
    <cellStyle name="60% - 强调文字颜色 6 5 4 3 2" xfId="2629"/>
    <cellStyle name="60% - 强调文字颜色 6 6" xfId="2337"/>
    <cellStyle name="60% - 强调文字颜色 6 6 2" xfId="3160"/>
    <cellStyle name="60% - 强调文字颜色 6 6 2 2" xfId="3162"/>
    <cellStyle name="60% - 强调文字颜色 6 6 2 2 2" xfId="4266"/>
    <cellStyle name="60% - 强调文字颜色 6 6 2 2 3" xfId="5193"/>
    <cellStyle name="60% - 强调文字颜色 6 6 2 2 3 2" xfId="3196"/>
    <cellStyle name="60% - 强调文字颜色 6 6 3" xfId="5194"/>
    <cellStyle name="60% - 强调文字颜色 6 6 3 2" xfId="5195"/>
    <cellStyle name="60% - 强调文字颜色 6 6 3 3" xfId="4492"/>
    <cellStyle name="60% - 强调文字颜色 6 6 3 3 2" xfId="356"/>
    <cellStyle name="60% - 强调文字颜色 6 7" xfId="3460"/>
    <cellStyle name="60% - 强调文字颜色 6 7 2" xfId="4474"/>
    <cellStyle name="60% - 强调文字颜色 6 7 2 2" xfId="5196"/>
    <cellStyle name="60% - 强调文字颜色 6 7 2 3" xfId="5197"/>
    <cellStyle name="60% - 强调文字颜色 6 7 2 3 2" xfId="5198"/>
    <cellStyle name="60% - 强调文字颜色 6 8" xfId="4748"/>
    <cellStyle name="60% - 强调文字颜色 6 8 2" xfId="5199"/>
    <cellStyle name="60% - 强调文字颜色 6 8 3" xfId="5200"/>
    <cellStyle name="60% - 强调文字颜色 6 8 3 2" xfId="2051"/>
    <cellStyle name="60% - 强调文字颜色 6 9" xfId="1270"/>
    <cellStyle name="60% - 强调文字颜色 6 9 2" xfId="4751"/>
    <cellStyle name="60% - 强调文字颜色 6 9 3" xfId="5201"/>
    <cellStyle name="60% - 强调文字颜色 6 9 3 2" xfId="5202"/>
    <cellStyle name="60% - 着色 1" xfId="4308"/>
    <cellStyle name="60% - 着色 1 2" xfId="4977"/>
    <cellStyle name="60% - 着色 2" xfId="4310"/>
    <cellStyle name="60% - 着色 2 2" xfId="4313"/>
    <cellStyle name="60% - 着色 3" xfId="5203"/>
    <cellStyle name="60% - 着色 3 2" xfId="5204"/>
    <cellStyle name="60% - 着色 4" xfId="5205"/>
    <cellStyle name="60% - 着色 4 2" xfId="3320"/>
    <cellStyle name="60% - 着色 5" xfId="4822"/>
    <cellStyle name="60% - 着色 6" xfId="1801"/>
    <cellStyle name="60% - 着色 6 2" xfId="5207"/>
    <cellStyle name="Calc Currency (0)" xfId="5208"/>
    <cellStyle name="Calc Currency (0) 2" xfId="5209"/>
    <cellStyle name="Calc Currency (0) 3" xfId="5211"/>
    <cellStyle name="Calc Currency (0) 4" xfId="5212"/>
    <cellStyle name="Calc Currency (0) 4 2" xfId="5213"/>
    <cellStyle name="Comma [0]" xfId="5214"/>
    <cellStyle name="Comma [0] 2" xfId="5215"/>
    <cellStyle name="Comma [0] 3" xfId="5216"/>
    <cellStyle name="comma zerodec" xfId="5217"/>
    <cellStyle name="comma zerodec 2" xfId="4755"/>
    <cellStyle name="comma zerodec 3" xfId="4769"/>
    <cellStyle name="comma zerodec 4" xfId="3582"/>
    <cellStyle name="comma zerodec 4 2" xfId="3586"/>
    <cellStyle name="Comma_1995" xfId="5218"/>
    <cellStyle name="Currency [0]" xfId="5220"/>
    <cellStyle name="Currency [0] 2" xfId="5222"/>
    <cellStyle name="Currency [0] 3" xfId="5223"/>
    <cellStyle name="Currency_1995" xfId="5226"/>
    <cellStyle name="Currency1" xfId="3386"/>
    <cellStyle name="Currency1 2" xfId="5227"/>
    <cellStyle name="Currency1 3" xfId="5228"/>
    <cellStyle name="Currency1 4" xfId="5229"/>
    <cellStyle name="Currency1 4 2" xfId="5230"/>
    <cellStyle name="Date" xfId="5231"/>
    <cellStyle name="Date 2" xfId="5232"/>
    <cellStyle name="Date 3" xfId="5233"/>
    <cellStyle name="Date 4" xfId="5234"/>
    <cellStyle name="Date 4 2" xfId="5235"/>
    <cellStyle name="Dollar (zero dec)" xfId="3124"/>
    <cellStyle name="Dollar (zero dec) 2" xfId="3128"/>
    <cellStyle name="Dollar (zero dec) 3" xfId="5236"/>
    <cellStyle name="Dollar (zero dec) 4" xfId="5237"/>
    <cellStyle name="Dollar (zero dec) 4 2" xfId="5239"/>
    <cellStyle name="Fixed" xfId="3968"/>
    <cellStyle name="Fixed 2" xfId="5240"/>
    <cellStyle name="Fixed 3" xfId="5241"/>
    <cellStyle name="Fixed 4" xfId="1036"/>
    <cellStyle name="Fixed 4 2" xfId="5242"/>
    <cellStyle name="Header1" xfId="5243"/>
    <cellStyle name="Header1 2" xfId="5244"/>
    <cellStyle name="Header1 3" xfId="5246"/>
    <cellStyle name="Header1 3 2" xfId="5247"/>
    <cellStyle name="Header2" xfId="5248"/>
    <cellStyle name="Header2 2" xfId="5249"/>
    <cellStyle name="Header2 2 2" xfId="5250"/>
    <cellStyle name="Header2 2 2 2" xfId="5252"/>
    <cellStyle name="Header2 2 2 2 2" xfId="1471"/>
    <cellStyle name="Header2 2 2 3" xfId="5253"/>
    <cellStyle name="Header2 2 3" xfId="5254"/>
    <cellStyle name="Header2 2 3 2" xfId="5255"/>
    <cellStyle name="Header2 2 3 2 2" xfId="5256"/>
    <cellStyle name="Header2 2 3 3" xfId="5257"/>
    <cellStyle name="Header2 2 4" xfId="4514"/>
    <cellStyle name="Header2 3" xfId="5259"/>
    <cellStyle name="Header2 3 2" xfId="5260"/>
    <cellStyle name="Header2 3 2 2" xfId="5261"/>
    <cellStyle name="Header2 3 3" xfId="5262"/>
    <cellStyle name="Header2 4" xfId="5263"/>
    <cellStyle name="Header2 4 2" xfId="5264"/>
    <cellStyle name="Header2 4 2 2" xfId="5265"/>
    <cellStyle name="Header2 4 2 2 2" xfId="5266"/>
    <cellStyle name="Header2 4 3" xfId="5267"/>
    <cellStyle name="Header2 4 3 2" xfId="5268"/>
    <cellStyle name="Header2 5" xfId="5269"/>
    <cellStyle name="Header2 5 2" xfId="5270"/>
    <cellStyle name="Header2 5 2 2" xfId="5271"/>
    <cellStyle name="Header2 5 2 2 2" xfId="5272"/>
    <cellStyle name="Header2 5 3" xfId="5273"/>
    <cellStyle name="Header2 5 3 2" xfId="5274"/>
    <cellStyle name="Header2 6" xfId="5275"/>
    <cellStyle name="Header2 6 2" xfId="5276"/>
    <cellStyle name="Header2 7" xfId="5277"/>
    <cellStyle name="Header2 7 2" xfId="5278"/>
    <cellStyle name="HEADING1" xfId="5279"/>
    <cellStyle name="HEADING1 2" xfId="5280"/>
    <cellStyle name="HEADING1 3" xfId="5281"/>
    <cellStyle name="HEADING1 4" xfId="5282"/>
    <cellStyle name="HEADING1 4 2" xfId="5284"/>
    <cellStyle name="HEADING2" xfId="5285"/>
    <cellStyle name="HEADING2 2" xfId="5286"/>
    <cellStyle name="HEADING2 3" xfId="5287"/>
    <cellStyle name="HEADING2 4" xfId="5288"/>
    <cellStyle name="HEADING2 4 2" xfId="5291"/>
    <cellStyle name="no dec" xfId="3289"/>
    <cellStyle name="no dec 2" xfId="3292"/>
    <cellStyle name="no dec 3" xfId="3300"/>
    <cellStyle name="no dec 4" xfId="5292"/>
    <cellStyle name="no dec 4 2" xfId="5293"/>
    <cellStyle name="Norma,_laroux_4_营业在建 (2)_E21" xfId="1340"/>
    <cellStyle name="Normal" xfId="5294"/>
    <cellStyle name="Percent_laroux" xfId="5295"/>
    <cellStyle name="Total" xfId="5296"/>
    <cellStyle name="Total 10" xfId="5297"/>
    <cellStyle name="Total 10 2" xfId="5299"/>
    <cellStyle name="Total 2" xfId="5300"/>
    <cellStyle name="Total 2 2" xfId="5301"/>
    <cellStyle name="Total 2 2 2" xfId="5302"/>
    <cellStyle name="Total 2 2 3" xfId="5304"/>
    <cellStyle name="Total 2 3" xfId="5305"/>
    <cellStyle name="Total 2 3 2" xfId="5306"/>
    <cellStyle name="Total 2 4" xfId="5307"/>
    <cellStyle name="Total 2 4 2" xfId="5308"/>
    <cellStyle name="Total 2 5" xfId="5309"/>
    <cellStyle name="Total 2 5 2" xfId="5310"/>
    <cellStyle name="Total 2 6" xfId="5311"/>
    <cellStyle name="Total 2 6 2" xfId="5312"/>
    <cellStyle name="Total 2 7" xfId="5313"/>
    <cellStyle name="Total 3" xfId="5314"/>
    <cellStyle name="Total 3 2" xfId="5315"/>
    <cellStyle name="Total 3 3" xfId="5316"/>
    <cellStyle name="Total 4" xfId="3184"/>
    <cellStyle name="Total 4 2" xfId="5317"/>
    <cellStyle name="Total 5" xfId="5155"/>
    <cellStyle name="Total 5 2" xfId="5157"/>
    <cellStyle name="Total 6" xfId="5319"/>
    <cellStyle name="Total 6 2" xfId="5320"/>
    <cellStyle name="Total 7" xfId="5321"/>
    <cellStyle name="Total 7 2" xfId="5322"/>
    <cellStyle name="Total 8" xfId="5323"/>
    <cellStyle name="Total 8 2" xfId="5324"/>
    <cellStyle name="Total 8 2 2" xfId="5325"/>
    <cellStyle name="Total 8 2 2 2" xfId="5326"/>
    <cellStyle name="Total 8 3" xfId="5327"/>
    <cellStyle name="Total 8 3 2" xfId="5328"/>
    <cellStyle name="Total 9" xfId="5329"/>
    <cellStyle name="Total 9 2" xfId="5330"/>
    <cellStyle name="Total 9 2 2" xfId="5331"/>
    <cellStyle name="百分比 2" xfId="5332"/>
    <cellStyle name="百分比 2 2" xfId="5333"/>
    <cellStyle name="百分比 2 2 2" xfId="5334"/>
    <cellStyle name="百分比 2 2 2 2" xfId="5335"/>
    <cellStyle name="百分比 2 2 2 2 2" xfId="5336"/>
    <cellStyle name="百分比 2 2 2 2 2 2" xfId="827"/>
    <cellStyle name="百分比 2 2 2 2 3" xfId="5338"/>
    <cellStyle name="百分比 2 2 2 3" xfId="5339"/>
    <cellStyle name="百分比 2 2 2 3 2" xfId="5340"/>
    <cellStyle name="百分比 2 2 2 4" xfId="5341"/>
    <cellStyle name="百分比 2 2 3" xfId="5342"/>
    <cellStyle name="百分比 2 2 3 2" xfId="5343"/>
    <cellStyle name="百分比 2 2 3 2 2" xfId="5344"/>
    <cellStyle name="百分比 2 2 3 3" xfId="5345"/>
    <cellStyle name="百分比 2 2 4" xfId="5346"/>
    <cellStyle name="百分比 2 2 4 2" xfId="5347"/>
    <cellStyle name="百分比 2 2 5" xfId="5348"/>
    <cellStyle name="百分比 2 3" xfId="5349"/>
    <cellStyle name="百分比 2 3 2" xfId="5350"/>
    <cellStyle name="百分比 2 3 2 2" xfId="5351"/>
    <cellStyle name="百分比 2 3 2 2 2" xfId="5352"/>
    <cellStyle name="百分比 2 3 2 2 3" xfId="5353"/>
    <cellStyle name="百分比 2 3 2 3" xfId="5354"/>
    <cellStyle name="百分比 2 3 2 4" xfId="5355"/>
    <cellStyle name="百分比 2 3 3" xfId="5356"/>
    <cellStyle name="百分比 2 3 3 2" xfId="5357"/>
    <cellStyle name="百分比 2 3 3 3" xfId="5358"/>
    <cellStyle name="百分比 2 3 4" xfId="5359"/>
    <cellStyle name="百分比 2 3 5" xfId="5360"/>
    <cellStyle name="百分比 2 4" xfId="5361"/>
    <cellStyle name="百分比 2 4 2" xfId="5362"/>
    <cellStyle name="百分比 2 4 2 2" xfId="5363"/>
    <cellStyle name="百分比 2 4 3" xfId="5364"/>
    <cellStyle name="百分比 2 5" xfId="5365"/>
    <cellStyle name="百分比 2 5 2" xfId="5366"/>
    <cellStyle name="百分比 2 6" xfId="5369"/>
    <cellStyle name="百分比 2 7" xfId="5373"/>
    <cellStyle name="百分比 3" xfId="5374"/>
    <cellStyle name="百分比 3 2" xfId="5375"/>
    <cellStyle name="百分比 3 2 2" xfId="5376"/>
    <cellStyle name="百分比 3 2 2 2" xfId="5377"/>
    <cellStyle name="百分比 3 2 2 2 2" xfId="5378"/>
    <cellStyle name="百分比 3 2 2 3" xfId="5379"/>
    <cellStyle name="百分比 3 2 3" xfId="5380"/>
    <cellStyle name="百分比 3 2 3 2" xfId="5381"/>
    <cellStyle name="百分比 3 2 4" xfId="5382"/>
    <cellStyle name="百分比 3 3" xfId="5383"/>
    <cellStyle name="百分比 3 3 2" xfId="5384"/>
    <cellStyle name="百分比 3 3 2 2" xfId="5385"/>
    <cellStyle name="百分比 3 3 3" xfId="5386"/>
    <cellStyle name="百分比 3 4" xfId="5387"/>
    <cellStyle name="百分比 3 4 2" xfId="5388"/>
    <cellStyle name="百分比 3 4 3" xfId="5389"/>
    <cellStyle name="百分比 3 5" xfId="5390"/>
    <cellStyle name="百分比 3 5 2" xfId="5391"/>
    <cellStyle name="百分比 3 6" xfId="5394"/>
    <cellStyle name="百分比 4" xfId="5395"/>
    <cellStyle name="百分比 4 2" xfId="5396"/>
    <cellStyle name="百分比 4 2 2" xfId="5397"/>
    <cellStyle name="百分比 4 2 2 2" xfId="5398"/>
    <cellStyle name="百分比 4 2 2 2 2" xfId="5399"/>
    <cellStyle name="百分比 4 2 2 2 3" xfId="5400"/>
    <cellStyle name="百分比 4 2 2 3" xfId="5402"/>
    <cellStyle name="百分比 4 2 2 4" xfId="5403"/>
    <cellStyle name="百分比 4 2 3" xfId="5404"/>
    <cellStyle name="百分比 4 2 3 2" xfId="5405"/>
    <cellStyle name="百分比 4 2 3 3" xfId="5127"/>
    <cellStyle name="百分比 4 2 4" xfId="5406"/>
    <cellStyle name="百分比 4 2 5" xfId="5407"/>
    <cellStyle name="百分比 4 3" xfId="3571"/>
    <cellStyle name="百分比 4 3 2" xfId="5408"/>
    <cellStyle name="百分比 4 3 2 2" xfId="5409"/>
    <cellStyle name="百分比 4 3 2 3" xfId="5410"/>
    <cellStyle name="百分比 4 3 3" xfId="5412"/>
    <cellStyle name="百分比 4 3 4" xfId="5413"/>
    <cellStyle name="百分比 4 4" xfId="3573"/>
    <cellStyle name="百分比 4 4 2" xfId="3575"/>
    <cellStyle name="百分比 4 4 3" xfId="5414"/>
    <cellStyle name="百分比 4 5" xfId="3223"/>
    <cellStyle name="百分比 4 6" xfId="5417"/>
    <cellStyle name="百分比 5" xfId="5418"/>
    <cellStyle name="百分比 5 2" xfId="5419"/>
    <cellStyle name="百分比 5 2 2" xfId="5420"/>
    <cellStyle name="百分比 5 2 2 2" xfId="5421"/>
    <cellStyle name="百分比 5 2 2 2 2" xfId="5423"/>
    <cellStyle name="百分比 5 2 2 2 3" xfId="5424"/>
    <cellStyle name="百分比 5 2 2 3" xfId="5425"/>
    <cellStyle name="百分比 5 2 2 4" xfId="5428"/>
    <cellStyle name="百分比 5 2 3" xfId="5429"/>
    <cellStyle name="百分比 5 2 3 2" xfId="5430"/>
    <cellStyle name="百分比 5 2 3 3" xfId="5162"/>
    <cellStyle name="百分比 5 2 4" xfId="5431"/>
    <cellStyle name="百分比 5 2 5" xfId="5432"/>
    <cellStyle name="百分比 5 3" xfId="5433"/>
    <cellStyle name="百分比 5 3 2" xfId="5434"/>
    <cellStyle name="百分比 5 3 2 2" xfId="5435"/>
    <cellStyle name="百分比 5 3 2 3" xfId="5436"/>
    <cellStyle name="百分比 5 3 3" xfId="5437"/>
    <cellStyle name="百分比 5 3 4" xfId="5438"/>
    <cellStyle name="百分比 5 4" xfId="5439"/>
    <cellStyle name="百分比 5 4 2" xfId="5440"/>
    <cellStyle name="百分比 5 4 3" xfId="5441"/>
    <cellStyle name="百分比 5 5" xfId="3227"/>
    <cellStyle name="百分比 5 5 2" xfId="5442"/>
    <cellStyle name="百分比 5 5 3" xfId="5443"/>
    <cellStyle name="百分比 5 6" xfId="3232"/>
    <cellStyle name="百分比 5 7" xfId="5446"/>
    <cellStyle name="百分比 5 8" xfId="5448"/>
    <cellStyle name="百分比 6" xfId="5449"/>
    <cellStyle name="百分比 6 2" xfId="5450"/>
    <cellStyle name="百分比 6 2 2" xfId="5451"/>
    <cellStyle name="百分比 6 2 2 2" xfId="5452"/>
    <cellStyle name="百分比 6 2 2 2 2" xfId="5454"/>
    <cellStyle name="百分比 6 2 2 3" xfId="5455"/>
    <cellStyle name="百分比 6 2 3" xfId="5456"/>
    <cellStyle name="百分比 6 2 3 2" xfId="5457"/>
    <cellStyle name="百分比 6 2 4" xfId="5458"/>
    <cellStyle name="百分比 6 3" xfId="5459"/>
    <cellStyle name="百分比 6 3 2" xfId="5460"/>
    <cellStyle name="百分比 6 3 2 2" xfId="5461"/>
    <cellStyle name="百分比 6 3 3" xfId="5462"/>
    <cellStyle name="百分比 6 4" xfId="5463"/>
    <cellStyle name="百分比 6 4 2" xfId="5464"/>
    <cellStyle name="百分比 6 5" xfId="5465"/>
    <cellStyle name="百分比 7" xfId="5466"/>
    <cellStyle name="百分比 7 2" xfId="5467"/>
    <cellStyle name="百分比 7 2 2" xfId="5468"/>
    <cellStyle name="百分比 7 2 2 2" xfId="5469"/>
    <cellStyle name="百分比 7 2 2 2 2" xfId="5470"/>
    <cellStyle name="百分比 7 2 2 2 3" xfId="3551"/>
    <cellStyle name="百分比 7 2 2 3" xfId="5471"/>
    <cellStyle name="百分比 7 2 2 4" xfId="5473"/>
    <cellStyle name="百分比 7 2 3" xfId="5474"/>
    <cellStyle name="百分比 7 2 3 2" xfId="5475"/>
    <cellStyle name="百分比 7 2 3 3" xfId="4261"/>
    <cellStyle name="百分比 7 2 4" xfId="5476"/>
    <cellStyle name="百分比 7 2 5" xfId="5477"/>
    <cellStyle name="百分比 7 3" xfId="5479"/>
    <cellStyle name="百分比 7 3 2" xfId="5480"/>
    <cellStyle name="百分比 7 3 2 2" xfId="5481"/>
    <cellStyle name="百分比 7 3 2 3" xfId="5482"/>
    <cellStyle name="百分比 7 3 3" xfId="5483"/>
    <cellStyle name="百分比 7 3 4" xfId="5484"/>
    <cellStyle name="百分比 7 4" xfId="5485"/>
    <cellStyle name="百分比 7 4 2" xfId="5486"/>
    <cellStyle name="百分比 7 4 3" xfId="5487"/>
    <cellStyle name="百分比 7 5" xfId="5488"/>
    <cellStyle name="百分比 7 6" xfId="5491"/>
    <cellStyle name="百分比 8" xfId="3489"/>
    <cellStyle name="标题 1 2" xfId="5492"/>
    <cellStyle name="标题 1 2 2" xfId="5493"/>
    <cellStyle name="标题 1 2 2 2" xfId="5495"/>
    <cellStyle name="标题 1 2 2 2 2" xfId="5496"/>
    <cellStyle name="标题 1 2 2 3" xfId="5497"/>
    <cellStyle name="标题 1 2 3" xfId="5498"/>
    <cellStyle name="标题 1 2 3 2" xfId="5500"/>
    <cellStyle name="标题 1 2 3 2 2" xfId="5501"/>
    <cellStyle name="标题 1 2 3 3" xfId="5502"/>
    <cellStyle name="标题 1 2 3 4" xfId="5503"/>
    <cellStyle name="标题 1 2 4" xfId="5505"/>
    <cellStyle name="标题 1 2 4 2" xfId="5508"/>
    <cellStyle name="标题 1 2 5" xfId="5509"/>
    <cellStyle name="标题 1 2_2015财政决算公开" xfId="5126"/>
    <cellStyle name="标题 1 3" xfId="3003"/>
    <cellStyle name="标题 1 3 2" xfId="715"/>
    <cellStyle name="标题 1 3 2 2" xfId="5511"/>
    <cellStyle name="标题 1 3 2 2 2" xfId="5512"/>
    <cellStyle name="标题 1 3 2 3" xfId="5513"/>
    <cellStyle name="标题 1 3 3" xfId="3005"/>
    <cellStyle name="标题 1 3 3 2" xfId="3008"/>
    <cellStyle name="标题 1 3 4" xfId="5515"/>
    <cellStyle name="标题 1 4" xfId="5516"/>
    <cellStyle name="标题 1 4 2" xfId="5517"/>
    <cellStyle name="标题 1 4 2 2" xfId="5519"/>
    <cellStyle name="标题 1 4 3" xfId="5521"/>
    <cellStyle name="标题 1 5" xfId="5522"/>
    <cellStyle name="标题 1 5 2" xfId="5303"/>
    <cellStyle name="标题 1 5 2 2" xfId="5523"/>
    <cellStyle name="标题 1 5 3" xfId="5525"/>
    <cellStyle name="标题 1 6" xfId="5526"/>
    <cellStyle name="标题 1 6 2" xfId="5527"/>
    <cellStyle name="标题 1 7" xfId="5528"/>
    <cellStyle name="标题 1 8" xfId="5529"/>
    <cellStyle name="标题 10" xfId="5530"/>
    <cellStyle name="标题 11" xfId="5531"/>
    <cellStyle name="标题 12" xfId="3719"/>
    <cellStyle name="标题 13" xfId="5532"/>
    <cellStyle name="标题 14" xfId="5533"/>
    <cellStyle name="标题 15" xfId="5534"/>
    <cellStyle name="标题 16" xfId="5536"/>
    <cellStyle name="标题 2 2" xfId="5537"/>
    <cellStyle name="标题 2 2 2" xfId="5538"/>
    <cellStyle name="标题 2 2 2 2" xfId="5539"/>
    <cellStyle name="标题 2 2 2 2 2" xfId="5540"/>
    <cellStyle name="标题 2 2 2 3" xfId="5541"/>
    <cellStyle name="标题 2 2 3" xfId="5542"/>
    <cellStyle name="标题 2 2 3 2" xfId="5543"/>
    <cellStyle name="标题 2 2 3 2 2" xfId="5210"/>
    <cellStyle name="标题 2 2 3 3" xfId="5544"/>
    <cellStyle name="标题 2 2 3 4" xfId="5545"/>
    <cellStyle name="标题 2 2 4" xfId="1561"/>
    <cellStyle name="标题 2 2 4 2" xfId="1564"/>
    <cellStyle name="标题 2 2 5" xfId="1567"/>
    <cellStyle name="标题 2 2_2015财政决算公开" xfId="5546"/>
    <cellStyle name="标题 2 3" xfId="3013"/>
    <cellStyle name="标题 2 3 2" xfId="5547"/>
    <cellStyle name="标题 2 3 2 2" xfId="5549"/>
    <cellStyle name="标题 2 3 2 2 2" xfId="5551"/>
    <cellStyle name="标题 2 3 2 3" xfId="5553"/>
    <cellStyle name="标题 2 3 3" xfId="5554"/>
    <cellStyle name="标题 2 3 3 2" xfId="5555"/>
    <cellStyle name="标题 2 3 4" xfId="5558"/>
    <cellStyle name="标题 2 4" xfId="3015"/>
    <cellStyle name="标题 2 4 2" xfId="3020"/>
    <cellStyle name="标题 2 4 2 2" xfId="5561"/>
    <cellStyle name="标题 2 4 3" xfId="5564"/>
    <cellStyle name="标题 2 5" xfId="5565"/>
    <cellStyle name="标题 2 5 2" xfId="5567"/>
    <cellStyle name="标题 2 5 2 2" xfId="5569"/>
    <cellStyle name="标题 2 5 3" xfId="5573"/>
    <cellStyle name="标题 2 6" xfId="5574"/>
    <cellStyle name="标题 2 6 2" xfId="5576"/>
    <cellStyle name="标题 2 7" xfId="5577"/>
    <cellStyle name="标题 2 8" xfId="5578"/>
    <cellStyle name="标题 3 2" xfId="5579"/>
    <cellStyle name="标题 3 2 2" xfId="5580"/>
    <cellStyle name="标题 3 2 2 2" xfId="5581"/>
    <cellStyle name="标题 3 2 2 2 2" xfId="5582"/>
    <cellStyle name="标题 3 2 2 3" xfId="5583"/>
    <cellStyle name="标题 3 2 3" xfId="5584"/>
    <cellStyle name="标题 3 2 3 2" xfId="5585"/>
    <cellStyle name="标题 3 2 3 2 2" xfId="5586"/>
    <cellStyle name="标题 3 2 3 3" xfId="5587"/>
    <cellStyle name="标题 3 2 3 4" xfId="5588"/>
    <cellStyle name="标题 3 2 4" xfId="5591"/>
    <cellStyle name="标题 3 2 4 2" xfId="5592"/>
    <cellStyle name="标题 3 2 5" xfId="5594"/>
    <cellStyle name="标题 3 2_2015财政决算公开" xfId="5595"/>
    <cellStyle name="标题 3 3" xfId="5596"/>
    <cellStyle name="标题 3 3 2" xfId="5597"/>
    <cellStyle name="标题 3 3 2 2" xfId="5598"/>
    <cellStyle name="标题 3 3 2 2 2" xfId="5599"/>
    <cellStyle name="标题 3 3 2 3" xfId="5600"/>
    <cellStyle name="标题 3 3 3" xfId="5601"/>
    <cellStyle name="标题 3 3 3 2" xfId="5602"/>
    <cellStyle name="标题 3 3 4" xfId="5603"/>
    <cellStyle name="标题 3 4" xfId="5604"/>
    <cellStyle name="标题 3 4 2" xfId="5606"/>
    <cellStyle name="标题 3 4 2 2" xfId="5608"/>
    <cellStyle name="标题 3 4 3" xfId="5610"/>
    <cellStyle name="标题 3 5" xfId="5611"/>
    <cellStyle name="标题 3 5 2" xfId="5613"/>
    <cellStyle name="标题 3 5 2 2" xfId="5614"/>
    <cellStyle name="标题 3 5 3" xfId="5615"/>
    <cellStyle name="标题 3 6" xfId="5616"/>
    <cellStyle name="标题 3 6 2" xfId="5617"/>
    <cellStyle name="标题 3 7" xfId="5618"/>
    <cellStyle name="标题 3 8" xfId="5619"/>
    <cellStyle name="标题 4 2" xfId="5621"/>
    <cellStyle name="标题 4 2 2" xfId="5622"/>
    <cellStyle name="标题 4 2 2 2" xfId="5623"/>
    <cellStyle name="标题 4 2 2 2 2" xfId="5625"/>
    <cellStyle name="标题 4 2 2 3" xfId="5626"/>
    <cellStyle name="标题 4 2 3" xfId="4880"/>
    <cellStyle name="标题 4 2 3 2" xfId="5627"/>
    <cellStyle name="标题 4 2 3 2 2" xfId="5629"/>
    <cellStyle name="标题 4 2 3 3" xfId="5630"/>
    <cellStyle name="标题 4 2 3 4" xfId="5631"/>
    <cellStyle name="标题 4 2 4" xfId="4883"/>
    <cellStyle name="标题 4 2 4 2" xfId="4886"/>
    <cellStyle name="标题 4 2 5" xfId="5633"/>
    <cellStyle name="标题 4 2_2015财政决算公开" xfId="5634"/>
    <cellStyle name="标题 4 3" xfId="5635"/>
    <cellStyle name="标题 4 3 2" xfId="5636"/>
    <cellStyle name="标题 4 3 2 2" xfId="5637"/>
    <cellStyle name="标题 4 3 2 2 2" xfId="5639"/>
    <cellStyle name="标题 4 3 2 3" xfId="5640"/>
    <cellStyle name="标题 4 3 3" xfId="5641"/>
    <cellStyle name="标题 4 3 3 2" xfId="5642"/>
    <cellStyle name="标题 4 3 4" xfId="5644"/>
    <cellStyle name="标题 4 4" xfId="5645"/>
    <cellStyle name="标题 4 4 2" xfId="5647"/>
    <cellStyle name="标题 4 4 2 2" xfId="5648"/>
    <cellStyle name="标题 4 4 3" xfId="5649"/>
    <cellStyle name="标题 4 5" xfId="5650"/>
    <cellStyle name="标题 4 5 2" xfId="5651"/>
    <cellStyle name="标题 4 5 2 2" xfId="5652"/>
    <cellStyle name="标题 4 5 3" xfId="5653"/>
    <cellStyle name="标题 4 6" xfId="5654"/>
    <cellStyle name="标题 4 6 2" xfId="5655"/>
    <cellStyle name="标题 4 7" xfId="5656"/>
    <cellStyle name="标题 4 8" xfId="5657"/>
    <cellStyle name="标题 5" xfId="5658"/>
    <cellStyle name="标题 5 2" xfId="5659"/>
    <cellStyle name="标题 5 2 2" xfId="5660"/>
    <cellStyle name="标题 5 2 2 2" xfId="5661"/>
    <cellStyle name="标题 5 2 2 2 2" xfId="5662"/>
    <cellStyle name="标题 5 2 2 2 2 2" xfId="2890"/>
    <cellStyle name="标题 5 2 2 2 3" xfId="5663"/>
    <cellStyle name="标题 5 2 2 2_2015财政决算公开" xfId="5665"/>
    <cellStyle name="标题 5 2 2 3" xfId="5666"/>
    <cellStyle name="标题 5 2 2 3 2" xfId="5667"/>
    <cellStyle name="标题 5 2 2 4" xfId="5668"/>
    <cellStyle name="标题 5 2 2 5" xfId="5669"/>
    <cellStyle name="标题 5 2 2_2015财政决算公开" xfId="5671"/>
    <cellStyle name="标题 5 2 3" xfId="5672"/>
    <cellStyle name="标题 5 2 3 2" xfId="5673"/>
    <cellStyle name="标题 5 2 3 2 2" xfId="5674"/>
    <cellStyle name="标题 5 2 3 3" xfId="5675"/>
    <cellStyle name="标题 5 2 3 4" xfId="5676"/>
    <cellStyle name="标题 5 2 3_2015财政决算公开" xfId="5679"/>
    <cellStyle name="标题 5 2 4" xfId="5681"/>
    <cellStyle name="标题 5 2 4 2" xfId="5682"/>
    <cellStyle name="标题 5 2 5" xfId="4745"/>
    <cellStyle name="标题 5 2 6" xfId="5683"/>
    <cellStyle name="标题 5 2_2015财政决算公开" xfId="4640"/>
    <cellStyle name="标题 5 3" xfId="5684"/>
    <cellStyle name="标题 5 3 2" xfId="5685"/>
    <cellStyle name="标题 5 3 2 2" xfId="5686"/>
    <cellStyle name="标题 5 3 2 2 2" xfId="5687"/>
    <cellStyle name="标题 5 3 2 3" xfId="5688"/>
    <cellStyle name="标题 5 3 2_2015财政决算公开" xfId="5689"/>
    <cellStyle name="标题 5 3 3" xfId="5690"/>
    <cellStyle name="标题 5 3 3 2" xfId="5691"/>
    <cellStyle name="标题 5 3 4" xfId="5692"/>
    <cellStyle name="标题 5 3 5" xfId="5693"/>
    <cellStyle name="标题 5 3_2015财政决算公开" xfId="5694"/>
    <cellStyle name="标题 5 4" xfId="5695"/>
    <cellStyle name="标题 5 4 2" xfId="5696"/>
    <cellStyle name="标题 5 4 2 2" xfId="5697"/>
    <cellStyle name="标题 5 4 3" xfId="5698"/>
    <cellStyle name="标题 5 5" xfId="5699"/>
    <cellStyle name="标题 5 5 2" xfId="5700"/>
    <cellStyle name="标题 5 6" xfId="5701"/>
    <cellStyle name="标题 5 7" xfId="5702"/>
    <cellStyle name="标题 5_2015财政决算公开" xfId="5705"/>
    <cellStyle name="标题 6" xfId="5706"/>
    <cellStyle name="标题 6 2" xfId="5707"/>
    <cellStyle name="标题 7" xfId="5708"/>
    <cellStyle name="标题 7 2" xfId="5709"/>
    <cellStyle name="标题 8" xfId="5712"/>
    <cellStyle name="标题 9" xfId="5713"/>
    <cellStyle name="表标题" xfId="5714"/>
    <cellStyle name="表标题 10" xfId="5715"/>
    <cellStyle name="表标题 10 2" xfId="5716"/>
    <cellStyle name="表标题 10 2 2" xfId="5719"/>
    <cellStyle name="表标题 10 3" xfId="5720"/>
    <cellStyle name="表标题 11" xfId="5721"/>
    <cellStyle name="表标题 11 2" xfId="5723"/>
    <cellStyle name="表标题 12" xfId="5725"/>
    <cellStyle name="表标题 2" xfId="5726"/>
    <cellStyle name="表标题 2 10" xfId="5727"/>
    <cellStyle name="表标题 2 10 2" xfId="5728"/>
    <cellStyle name="表标题 2 11" xfId="5729"/>
    <cellStyle name="表标题 2 2" xfId="5730"/>
    <cellStyle name="表标题 2 2 10" xfId="649"/>
    <cellStyle name="表标题 2 2 2" xfId="590"/>
    <cellStyle name="表标题 2 2 2 2" xfId="5731"/>
    <cellStyle name="表标题 2 2 2 2 2" xfId="5732"/>
    <cellStyle name="表标题 2 2 2 2 2 2" xfId="5733"/>
    <cellStyle name="表标题 2 2 2 2 2 2 2" xfId="5734"/>
    <cellStyle name="表标题 2 2 2 2 2 3" xfId="5735"/>
    <cellStyle name="表标题 2 2 2 2 2 3 2" xfId="5736"/>
    <cellStyle name="表标题 2 2 2 2 2 4" xfId="5737"/>
    <cellStyle name="表标题 2 2 2 2 3" xfId="5738"/>
    <cellStyle name="表标题 2 2 2 2 3 2" xfId="5739"/>
    <cellStyle name="表标题 2 2 2 2 3 2 2" xfId="5740"/>
    <cellStyle name="表标题 2 2 2 2 3 3" xfId="5741"/>
    <cellStyle name="表标题 2 2 2 2 4" xfId="5742"/>
    <cellStyle name="表标题 2 2 2 2 4 2" xfId="5743"/>
    <cellStyle name="表标题 2 2 2 2 4 2 2" xfId="5744"/>
    <cellStyle name="表标题 2 2 2 2 4 3" xfId="5745"/>
    <cellStyle name="表标题 2 2 2 2 5" xfId="5747"/>
    <cellStyle name="表标题 2 2 2 2 5 2" xfId="5749"/>
    <cellStyle name="表标题 2 2 2 2 5 2 2" xfId="5750"/>
    <cellStyle name="表标题 2 2 2 2 5 3" xfId="2468"/>
    <cellStyle name="表标题 2 2 2 2 6" xfId="5751"/>
    <cellStyle name="表标题 2 2 2 2 6 2" xfId="5752"/>
    <cellStyle name="表标题 2 2 2 2 6 2 2" xfId="5754"/>
    <cellStyle name="表标题 2 2 2 2 6 3" xfId="3520"/>
    <cellStyle name="表标题 2 2 2 2 7" xfId="5755"/>
    <cellStyle name="表标题 2 2 2 2 7 2" xfId="5664"/>
    <cellStyle name="表标题 2 2 2 2 8" xfId="1157"/>
    <cellStyle name="表标题 2 2 2 3" xfId="5756"/>
    <cellStyle name="表标题 2 2 2 3 2" xfId="5757"/>
    <cellStyle name="表标题 2 2 2 3 2 2" xfId="5758"/>
    <cellStyle name="表标题 2 2 2 3 3" xfId="5760"/>
    <cellStyle name="表标题 2 2 2 3 3 2" xfId="5761"/>
    <cellStyle name="表标题 2 2 2 3 4" xfId="5762"/>
    <cellStyle name="表标题 2 2 2 4" xfId="5763"/>
    <cellStyle name="表标题 2 2 2 4 2" xfId="5764"/>
    <cellStyle name="表标题 2 2 2 4 2 2" xfId="5765"/>
    <cellStyle name="表标题 2 2 2 4 3" xfId="5766"/>
    <cellStyle name="表标题 2 2 2 5" xfId="5767"/>
    <cellStyle name="表标题 2 2 2 5 2" xfId="5769"/>
    <cellStyle name="表标题 2 2 2 5 2 2" xfId="5770"/>
    <cellStyle name="表标题 2 2 2 5 3" xfId="5771"/>
    <cellStyle name="表标题 2 2 2 6" xfId="5772"/>
    <cellStyle name="表标题 2 2 2 6 2" xfId="5773"/>
    <cellStyle name="表标题 2 2 2 6 2 2" xfId="5774"/>
    <cellStyle name="表标题 2 2 2 6 3" xfId="5775"/>
    <cellStyle name="表标题 2 2 2 7" xfId="5776"/>
    <cellStyle name="表标题 2 2 2 7 2" xfId="5777"/>
    <cellStyle name="表标题 2 2 2 7 2 2" xfId="5778"/>
    <cellStyle name="表标题 2 2 2 7 3" xfId="5779"/>
    <cellStyle name="表标题 2 2 2 8" xfId="5780"/>
    <cellStyle name="表标题 2 2 2 8 2" xfId="5781"/>
    <cellStyle name="表标题 2 2 2 9" xfId="2273"/>
    <cellStyle name="表标题 2 2 3" xfId="5782"/>
    <cellStyle name="表标题 2 2 3 2" xfId="5783"/>
    <cellStyle name="表标题 2 2 3 2 2" xfId="5784"/>
    <cellStyle name="表标题 2 2 3 2 2 2" xfId="5787"/>
    <cellStyle name="表标题 2 2 3 2 3" xfId="5788"/>
    <cellStyle name="表标题 2 2 3 2 3 2" xfId="5789"/>
    <cellStyle name="表标题 2 2 3 2 4" xfId="5790"/>
    <cellStyle name="表标题 2 2 3 3" xfId="5791"/>
    <cellStyle name="表标题 2 2 3 3 2" xfId="5792"/>
    <cellStyle name="表标题 2 2 3 3 2 2" xfId="5793"/>
    <cellStyle name="表标题 2 2 3 3 3" xfId="5795"/>
    <cellStyle name="表标题 2 2 3 4" xfId="5796"/>
    <cellStyle name="表标题 2 2 3 4 2" xfId="5797"/>
    <cellStyle name="表标题 2 2 3 4 2 2" xfId="5798"/>
    <cellStyle name="表标题 2 2 3 4 3" xfId="5799"/>
    <cellStyle name="表标题 2 2 3 5" xfId="766"/>
    <cellStyle name="表标题 2 2 3 5 2" xfId="5800"/>
    <cellStyle name="表标题 2 2 3 5 2 2" xfId="5801"/>
    <cellStyle name="表标题 2 2 3 5 3" xfId="5802"/>
    <cellStyle name="表标题 2 2 3 6" xfId="5803"/>
    <cellStyle name="表标题 2 2 3 6 2" xfId="5805"/>
    <cellStyle name="表标题 2 2 3 6 2 2" xfId="5807"/>
    <cellStyle name="表标题 2 2 3 6 3" xfId="5808"/>
    <cellStyle name="表标题 2 2 3 7" xfId="5809"/>
    <cellStyle name="表标题 2 2 3 7 2" xfId="5810"/>
    <cellStyle name="表标题 2 2 3 8" xfId="5811"/>
    <cellStyle name="表标题 2 2 4" xfId="5812"/>
    <cellStyle name="表标题 2 2 4 2" xfId="5813"/>
    <cellStyle name="表标题 2 2 4 2 2" xfId="5814"/>
    <cellStyle name="表标题 2 2 4 3" xfId="5815"/>
    <cellStyle name="表标题 2 2 4 3 2" xfId="5816"/>
    <cellStyle name="表标题 2 2 4 4" xfId="641"/>
    <cellStyle name="表标题 2 2 5" xfId="5817"/>
    <cellStyle name="表标题 2 2 5 2" xfId="5818"/>
    <cellStyle name="表标题 2 2 5 2 2" xfId="5819"/>
    <cellStyle name="表标题 2 2 5 3" xfId="1844"/>
    <cellStyle name="表标题 2 2 6" xfId="5820"/>
    <cellStyle name="表标题 2 2 6 2" xfId="5821"/>
    <cellStyle name="表标题 2 2 6 2 2" xfId="5822"/>
    <cellStyle name="表标题 2 2 6 3" xfId="5823"/>
    <cellStyle name="表标题 2 2 7" xfId="5824"/>
    <cellStyle name="表标题 2 2 7 2" xfId="5825"/>
    <cellStyle name="表标题 2 2 7 2 2" xfId="5826"/>
    <cellStyle name="表标题 2 2 7 3" xfId="5827"/>
    <cellStyle name="表标题 2 2 8" xfId="5828"/>
    <cellStyle name="表标题 2 2 8 2" xfId="5829"/>
    <cellStyle name="表标题 2 2 8 2 2" xfId="5830"/>
    <cellStyle name="表标题 2 2 8 3" xfId="653"/>
    <cellStyle name="表标题 2 2 9" xfId="5831"/>
    <cellStyle name="表标题 2 2 9 2" xfId="5832"/>
    <cellStyle name="表标题 2 3" xfId="5833"/>
    <cellStyle name="表标题 2 3 2" xfId="605"/>
    <cellStyle name="表标题 2 3 2 2" xfId="433"/>
    <cellStyle name="表标题 2 3 2 2 2" xfId="5835"/>
    <cellStyle name="表标题 2 3 2 2 2 2" xfId="5837"/>
    <cellStyle name="表标题 2 3 2 2 3" xfId="5838"/>
    <cellStyle name="表标题 2 3 2 2 3 2" xfId="3898"/>
    <cellStyle name="表标题 2 3 2 2 4" xfId="5839"/>
    <cellStyle name="表标题 2 3 2 3" xfId="5840"/>
    <cellStyle name="表标题 2 3 2 3 2" xfId="5841"/>
    <cellStyle name="表标题 2 3 2 3 2 2" xfId="633"/>
    <cellStyle name="表标题 2 3 2 3 3" xfId="5843"/>
    <cellStyle name="表标题 2 3 2 4" xfId="5844"/>
    <cellStyle name="表标题 2 3 2 4 2" xfId="5845"/>
    <cellStyle name="表标题 2 3 2 4 2 2" xfId="5846"/>
    <cellStyle name="表标题 2 3 2 4 3" xfId="5847"/>
    <cellStyle name="表标题 2 3 2 5" xfId="5848"/>
    <cellStyle name="表标题 2 3 2 5 2" xfId="5849"/>
    <cellStyle name="表标题 2 3 2 5 2 2" xfId="5851"/>
    <cellStyle name="表标题 2 3 2 5 3" xfId="5852"/>
    <cellStyle name="表标题 2 3 2 6" xfId="5853"/>
    <cellStyle name="表标题 2 3 2 6 2" xfId="5854"/>
    <cellStyle name="表标题 2 3 2 6 2 2" xfId="5856"/>
    <cellStyle name="表标题 2 3 2 6 3" xfId="5857"/>
    <cellStyle name="表标题 2 3 2 7" xfId="5858"/>
    <cellStyle name="表标题 2 3 2 7 2" xfId="5859"/>
    <cellStyle name="表标题 2 3 2 8" xfId="5860"/>
    <cellStyle name="表标题 2 3 3" xfId="615"/>
    <cellStyle name="表标题 2 3 3 2" xfId="5861"/>
    <cellStyle name="表标题 2 3 3 2 2" xfId="5862"/>
    <cellStyle name="表标题 2 3 3 3" xfId="5863"/>
    <cellStyle name="表标题 2 3 3 3 2" xfId="5864"/>
    <cellStyle name="表标题 2 3 3 4" xfId="5865"/>
    <cellStyle name="表标题 2 3 4" xfId="5866"/>
    <cellStyle name="表标题 2 3 4 2" xfId="5867"/>
    <cellStyle name="表标题 2 3 4 2 2" xfId="5868"/>
    <cellStyle name="表标题 2 3 4 3" xfId="5869"/>
    <cellStyle name="表标题 2 3 5" xfId="5870"/>
    <cellStyle name="表标题 2 3 5 2" xfId="5871"/>
    <cellStyle name="表标题 2 3 5 2 2" xfId="5872"/>
    <cellStyle name="表标题 2 3 5 3" xfId="5873"/>
    <cellStyle name="表标题 2 3 6" xfId="5874"/>
    <cellStyle name="表标题 2 3 6 2" xfId="5875"/>
    <cellStyle name="表标题 2 3 6 2 2" xfId="5876"/>
    <cellStyle name="表标题 2 3 6 3" xfId="5877"/>
    <cellStyle name="表标题 2 3 7" xfId="5878"/>
    <cellStyle name="表标题 2 3 7 2" xfId="5879"/>
    <cellStyle name="表标题 2 3 7 2 2" xfId="5880"/>
    <cellStyle name="表标题 2 3 7 3" xfId="5881"/>
    <cellStyle name="表标题 2 3 8" xfId="5882"/>
    <cellStyle name="表标题 2 3 8 2" xfId="5883"/>
    <cellStyle name="表标题 2 3 9" xfId="5884"/>
    <cellStyle name="表标题 2 4" xfId="5167"/>
    <cellStyle name="表标题 2 4 2" xfId="5885"/>
    <cellStyle name="表标题 2 4 2 2" xfId="5887"/>
    <cellStyle name="表标题 2 4 2 2 2" xfId="5889"/>
    <cellStyle name="表标题 2 4 2 3" xfId="5891"/>
    <cellStyle name="表标题 2 4 2 3 2" xfId="5894"/>
    <cellStyle name="表标题 2 4 2 4" xfId="5896"/>
    <cellStyle name="表标题 2 4 3" xfId="5897"/>
    <cellStyle name="表标题 2 4 3 2" xfId="5899"/>
    <cellStyle name="表标题 2 4 3 2 2" xfId="5900"/>
    <cellStyle name="表标题 2 4 3 3" xfId="5901"/>
    <cellStyle name="表标题 2 4 4" xfId="5902"/>
    <cellStyle name="表标题 2 4 4 2" xfId="5903"/>
    <cellStyle name="表标题 2 4 4 2 2" xfId="5904"/>
    <cellStyle name="表标题 2 4 4 3" xfId="5905"/>
    <cellStyle name="表标题 2 4 5" xfId="5906"/>
    <cellStyle name="表标题 2 4 5 2" xfId="5907"/>
    <cellStyle name="表标题 2 4 5 2 2" xfId="5908"/>
    <cellStyle name="表标题 2 4 5 3" xfId="5910"/>
    <cellStyle name="表标题 2 4 6" xfId="5911"/>
    <cellStyle name="表标题 2 4 6 2" xfId="5912"/>
    <cellStyle name="表标题 2 4 6 2 2" xfId="5913"/>
    <cellStyle name="表标题 2 4 6 3" xfId="5914"/>
    <cellStyle name="表标题 2 4 7" xfId="5915"/>
    <cellStyle name="表标题 2 4 7 2" xfId="5916"/>
    <cellStyle name="表标题 2 4 8" xfId="5917"/>
    <cellStyle name="表标题 2 5" xfId="5918"/>
    <cellStyle name="表标题 2 5 2" xfId="5919"/>
    <cellStyle name="表标题 2 5 2 2" xfId="5921"/>
    <cellStyle name="表标题 2 5 3" xfId="5922"/>
    <cellStyle name="表标题 2 5 3 2" xfId="5923"/>
    <cellStyle name="表标题 2 5 4" xfId="5924"/>
    <cellStyle name="表标题 2 6" xfId="5925"/>
    <cellStyle name="表标题 2 6 2" xfId="5926"/>
    <cellStyle name="表标题 2 6 2 2" xfId="5927"/>
    <cellStyle name="表标题 2 6 3" xfId="5928"/>
    <cellStyle name="表标题 2 7" xfId="5929"/>
    <cellStyle name="表标题 2 7 2" xfId="5930"/>
    <cellStyle name="表标题 2 7 2 2" xfId="5931"/>
    <cellStyle name="表标题 2 7 3" xfId="5932"/>
    <cellStyle name="表标题 2 8" xfId="5933"/>
    <cellStyle name="表标题 2 8 2" xfId="5934"/>
    <cellStyle name="表标题 2 8 2 2" xfId="5935"/>
    <cellStyle name="表标题 2 8 3" xfId="5936"/>
    <cellStyle name="表标题 2 9" xfId="5937"/>
    <cellStyle name="表标题 2 9 2" xfId="5938"/>
    <cellStyle name="表标题 2 9 2 2" xfId="5939"/>
    <cellStyle name="表标题 2 9 3" xfId="5941"/>
    <cellStyle name="表标题 3" xfId="5942"/>
    <cellStyle name="表标题 3 10" xfId="5944"/>
    <cellStyle name="表标题 3 2" xfId="5946"/>
    <cellStyle name="表标题 3 2 2" xfId="736"/>
    <cellStyle name="表标题 3 2 2 2" xfId="743"/>
    <cellStyle name="表标题 3 2 2 2 2" xfId="2795"/>
    <cellStyle name="表标题 3 2 2 2 2 2" xfId="2797"/>
    <cellStyle name="表标题 3 2 2 2 3" xfId="5947"/>
    <cellStyle name="表标题 3 2 2 2 3 2" xfId="5948"/>
    <cellStyle name="表标题 3 2 2 2 4" xfId="5949"/>
    <cellStyle name="表标题 3 2 2 3" xfId="5950"/>
    <cellStyle name="表标题 3 2 2 3 2" xfId="5951"/>
    <cellStyle name="表标题 3 2 2 3 2 2" xfId="5952"/>
    <cellStyle name="表标题 3 2 2 3 3" xfId="5953"/>
    <cellStyle name="表标题 3 2 2 4" xfId="5954"/>
    <cellStyle name="表标题 3 2 2 4 2" xfId="5955"/>
    <cellStyle name="表标题 3 2 2 4 2 2" xfId="5956"/>
    <cellStyle name="表标题 3 2 2 4 3" xfId="5957"/>
    <cellStyle name="表标题 3 2 2 5" xfId="5958"/>
    <cellStyle name="表标题 3 2 2 5 2" xfId="5960"/>
    <cellStyle name="表标题 3 2 2 5 2 2" xfId="5962"/>
    <cellStyle name="表标题 3 2 2 5 3" xfId="5964"/>
    <cellStyle name="表标题 3 2 2 6" xfId="5965"/>
    <cellStyle name="表标题 3 2 2 6 2" xfId="5967"/>
    <cellStyle name="表标题 3 2 2 6 2 2" xfId="5969"/>
    <cellStyle name="表标题 3 2 2 6 3" xfId="5971"/>
    <cellStyle name="表标题 3 2 2 7" xfId="5972"/>
    <cellStyle name="表标题 3 2 2 7 2" xfId="5974"/>
    <cellStyle name="表标题 3 2 2 8" xfId="5975"/>
    <cellStyle name="表标题 3 2 3" xfId="63"/>
    <cellStyle name="表标题 3 2 3 2" xfId="5976"/>
    <cellStyle name="表标题 3 2 3 2 2" xfId="5977"/>
    <cellStyle name="表标题 3 2 3 3" xfId="5978"/>
    <cellStyle name="表标题 3 2 3 3 2" xfId="5979"/>
    <cellStyle name="表标题 3 2 3 4" xfId="5980"/>
    <cellStyle name="表标题 3 2 4" xfId="5981"/>
    <cellStyle name="表标题 3 2 4 2" xfId="5982"/>
    <cellStyle name="表标题 3 2 4 2 2" xfId="5983"/>
    <cellStyle name="表标题 3 2 4 3" xfId="5984"/>
    <cellStyle name="表标题 3 2 5" xfId="5985"/>
    <cellStyle name="表标题 3 2 5 2" xfId="5986"/>
    <cellStyle name="表标题 3 2 5 2 2" xfId="5987"/>
    <cellStyle name="表标题 3 2 5 3" xfId="4584"/>
    <cellStyle name="表标题 3 2 6" xfId="5988"/>
    <cellStyle name="表标题 3 2 6 2" xfId="5989"/>
    <cellStyle name="表标题 3 2 6 2 2" xfId="5990"/>
    <cellStyle name="表标题 3 2 6 3" xfId="5991"/>
    <cellStyle name="表标题 3 2 7" xfId="4306"/>
    <cellStyle name="表标题 3 2 7 2" xfId="5992"/>
    <cellStyle name="表标题 3 2 7 2 2" xfId="5993"/>
    <cellStyle name="表标题 3 2 7 3" xfId="5994"/>
    <cellStyle name="表标题 3 2 8" xfId="5995"/>
    <cellStyle name="表标题 3 2 8 2" xfId="1788"/>
    <cellStyle name="表标题 3 2 9" xfId="5996"/>
    <cellStyle name="表标题 3 3" xfId="5997"/>
    <cellStyle name="表标题 3 3 2" xfId="5998"/>
    <cellStyle name="表标题 3 3 2 2" xfId="5999"/>
    <cellStyle name="表标题 3 3 2 2 2" xfId="3088"/>
    <cellStyle name="表标题 3 3 2 3" xfId="6000"/>
    <cellStyle name="表标题 3 3 2 3 2" xfId="6001"/>
    <cellStyle name="表标题 3 3 2 4" xfId="6003"/>
    <cellStyle name="表标题 3 3 3" xfId="6004"/>
    <cellStyle name="表标题 3 3 3 2" xfId="6005"/>
    <cellStyle name="表标题 3 3 3 2 2" xfId="6006"/>
    <cellStyle name="表标题 3 3 3 3" xfId="6007"/>
    <cellStyle name="表标题 3 3 4" xfId="6008"/>
    <cellStyle name="表标题 3 3 4 2" xfId="6009"/>
    <cellStyle name="表标题 3 3 4 2 2" xfId="6010"/>
    <cellStyle name="表标题 3 3 4 3" xfId="6011"/>
    <cellStyle name="表标题 3 3 5" xfId="6012"/>
    <cellStyle name="表标题 3 3 5 2" xfId="6013"/>
    <cellStyle name="表标题 3 3 5 2 2" xfId="6014"/>
    <cellStyle name="表标题 3 3 5 3" xfId="6015"/>
    <cellStyle name="表标题 3 3 6" xfId="6016"/>
    <cellStyle name="表标题 3 3 6 2" xfId="6017"/>
    <cellStyle name="表标题 3 3 6 2 2" xfId="6018"/>
    <cellStyle name="表标题 3 3 6 3" xfId="6019"/>
    <cellStyle name="表标题 3 3 7" xfId="1975"/>
    <cellStyle name="表标题 3 3 7 2" xfId="1978"/>
    <cellStyle name="表标题 3 3 8" xfId="6020"/>
    <cellStyle name="表标题 3 4" xfId="6021"/>
    <cellStyle name="表标题 3 4 2" xfId="6022"/>
    <cellStyle name="表标题 3 4 2 2" xfId="6023"/>
    <cellStyle name="表标题 3 4 3" xfId="6024"/>
    <cellStyle name="表标题 3 4 3 2" xfId="6025"/>
    <cellStyle name="表标题 3 4 4" xfId="6026"/>
    <cellStyle name="表标题 3 5" xfId="6027"/>
    <cellStyle name="表标题 3 5 2" xfId="6028"/>
    <cellStyle name="表标题 3 5 2 2" xfId="6029"/>
    <cellStyle name="表标题 3 5 3" xfId="6030"/>
    <cellStyle name="表标题 3 6" xfId="6031"/>
    <cellStyle name="表标题 3 6 2" xfId="6032"/>
    <cellStyle name="表标题 3 6 2 2" xfId="6033"/>
    <cellStyle name="表标题 3 6 3" xfId="6034"/>
    <cellStyle name="表标题 3 7" xfId="6035"/>
    <cellStyle name="表标题 3 7 2" xfId="6036"/>
    <cellStyle name="表标题 3 7 2 2" xfId="6037"/>
    <cellStyle name="表标题 3 7 3" xfId="6038"/>
    <cellStyle name="表标题 3 8" xfId="6039"/>
    <cellStyle name="表标题 3 8 2" xfId="6040"/>
    <cellStyle name="表标题 3 8 2 2" xfId="6041"/>
    <cellStyle name="表标题 3 8 3" xfId="6042"/>
    <cellStyle name="表标题 3 9" xfId="6043"/>
    <cellStyle name="表标题 3 9 2" xfId="6044"/>
    <cellStyle name="表标题 4" xfId="6045"/>
    <cellStyle name="表标题 4 2" xfId="6047"/>
    <cellStyle name="表标题 4 2 2" xfId="917"/>
    <cellStyle name="表标题 4 2 2 2" xfId="920"/>
    <cellStyle name="表标题 4 2 2 2 2" xfId="6050"/>
    <cellStyle name="表标题 4 2 2 3" xfId="6051"/>
    <cellStyle name="表标题 4 2 2 3 2" xfId="6053"/>
    <cellStyle name="表标题 4 2 2 4" xfId="6055"/>
    <cellStyle name="表标题 4 2 3" xfId="912"/>
    <cellStyle name="表标题 4 2 3 2" xfId="6057"/>
    <cellStyle name="表标题 4 2 3 2 2" xfId="6059"/>
    <cellStyle name="表标题 4 2 3 3" xfId="6061"/>
    <cellStyle name="表标题 4 2 4" xfId="6062"/>
    <cellStyle name="表标题 4 2 4 2" xfId="124"/>
    <cellStyle name="表标题 4 2 4 2 2" xfId="3940"/>
    <cellStyle name="表标题 4 2 4 3" xfId="138"/>
    <cellStyle name="表标题 4 2 5" xfId="6063"/>
    <cellStyle name="表标题 4 2 5 2" xfId="6064"/>
    <cellStyle name="表标题 4 2 5 2 2" xfId="6066"/>
    <cellStyle name="表标题 4 2 5 3" xfId="6067"/>
    <cellStyle name="表标题 4 2 6" xfId="6068"/>
    <cellStyle name="表标题 4 2 6 2" xfId="6069"/>
    <cellStyle name="表标题 4 2 6 2 2" xfId="3970"/>
    <cellStyle name="表标题 4 2 6 3" xfId="6070"/>
    <cellStyle name="表标题 4 2 7" xfId="5132"/>
    <cellStyle name="表标题 4 2 7 2" xfId="6071"/>
    <cellStyle name="表标题 4 2 8" xfId="5134"/>
    <cellStyle name="表标题 4 3" xfId="6073"/>
    <cellStyle name="表标题 4 3 2" xfId="6075"/>
    <cellStyle name="表标题 4 3 2 2" xfId="6077"/>
    <cellStyle name="表标题 4 3 3" xfId="6078"/>
    <cellStyle name="表标题 4 3 3 2" xfId="6079"/>
    <cellStyle name="表标题 4 3 4" xfId="6080"/>
    <cellStyle name="表标题 4 4" xfId="6082"/>
    <cellStyle name="表标题 4 4 2" xfId="6084"/>
    <cellStyle name="表标题 4 4 2 2" xfId="5759"/>
    <cellStyle name="表标题 4 4 3" xfId="6085"/>
    <cellStyle name="表标题 4 5" xfId="6086"/>
    <cellStyle name="表标题 4 5 2" xfId="6087"/>
    <cellStyle name="表标题 4 5 2 2" xfId="5794"/>
    <cellStyle name="表标题 4 5 3" xfId="6088"/>
    <cellStyle name="表标题 4 6" xfId="6089"/>
    <cellStyle name="表标题 4 6 2" xfId="6090"/>
    <cellStyle name="表标题 4 6 2 2" xfId="6091"/>
    <cellStyle name="表标题 4 6 3" xfId="6092"/>
    <cellStyle name="表标题 4 7" xfId="6093"/>
    <cellStyle name="表标题 4 7 2" xfId="6094"/>
    <cellStyle name="表标题 4 7 2 2" xfId="6095"/>
    <cellStyle name="表标题 4 7 3" xfId="6096"/>
    <cellStyle name="表标题 4 8" xfId="6097"/>
    <cellStyle name="表标题 4 8 2" xfId="6098"/>
    <cellStyle name="表标题 4 9" xfId="6099"/>
    <cellStyle name="表标题 5" xfId="6100"/>
    <cellStyle name="表标题 5 2" xfId="6101"/>
    <cellStyle name="表标题 5 2 2" xfId="6102"/>
    <cellStyle name="表标题 5 2 2 2" xfId="6103"/>
    <cellStyle name="表标题 5 2 3" xfId="3770"/>
    <cellStyle name="表标题 5 2 3 2" xfId="3774"/>
    <cellStyle name="表标题 5 2 4" xfId="6104"/>
    <cellStyle name="表标题 5 3" xfId="6105"/>
    <cellStyle name="表标题 5 3 2" xfId="6106"/>
    <cellStyle name="表标题 5 3 2 2" xfId="6107"/>
    <cellStyle name="表标题 5 3 3" xfId="6108"/>
    <cellStyle name="表标题 5 4" xfId="6109"/>
    <cellStyle name="表标题 5 4 2" xfId="6110"/>
    <cellStyle name="表标题 5 4 2 2" xfId="5842"/>
    <cellStyle name="表标题 5 4 3" xfId="6111"/>
    <cellStyle name="表标题 5 5" xfId="6113"/>
    <cellStyle name="表标题 5 5 2" xfId="6114"/>
    <cellStyle name="表标题 5 5 2 2" xfId="6115"/>
    <cellStyle name="表标题 5 5 3" xfId="6116"/>
    <cellStyle name="表标题 5 6" xfId="6117"/>
    <cellStyle name="表标题 5 6 2" xfId="6118"/>
    <cellStyle name="表标题 5 6 2 2" xfId="6119"/>
    <cellStyle name="表标题 5 6 3" xfId="6120"/>
    <cellStyle name="表标题 5 7" xfId="6121"/>
    <cellStyle name="表标题 5 7 2" xfId="6122"/>
    <cellStyle name="表标题 5 8" xfId="6123"/>
    <cellStyle name="表标题 6" xfId="6125"/>
    <cellStyle name="表标题 6 2" xfId="6126"/>
    <cellStyle name="表标题 6 2 2" xfId="6127"/>
    <cellStyle name="表标题 6 3" xfId="2368"/>
    <cellStyle name="表标题 6 3 2" xfId="2370"/>
    <cellStyle name="表标题 6 4" xfId="2384"/>
    <cellStyle name="表标题 7" xfId="6128"/>
    <cellStyle name="表标题 7 2" xfId="6129"/>
    <cellStyle name="表标题 7 2 2" xfId="6130"/>
    <cellStyle name="表标题 7 3" xfId="2399"/>
    <cellStyle name="表标题 8" xfId="6131"/>
    <cellStyle name="表标题 8 2" xfId="6132"/>
    <cellStyle name="表标题 8 2 2" xfId="6134"/>
    <cellStyle name="表标题 8 3" xfId="2409"/>
    <cellStyle name="表标题 9" xfId="6136"/>
    <cellStyle name="表标题 9 2" xfId="6139"/>
    <cellStyle name="表标题 9 2 2" xfId="6141"/>
    <cellStyle name="表标题 9 3" xfId="6143"/>
    <cellStyle name="差 2" xfId="6145"/>
    <cellStyle name="差 2 2" xfId="6146"/>
    <cellStyle name="差 2 2 2" xfId="6147"/>
    <cellStyle name="差 2 2 2 2" xfId="6148"/>
    <cellStyle name="差 2 2 2 2 2" xfId="6149"/>
    <cellStyle name="差 2 2 2 2 2 2" xfId="6150"/>
    <cellStyle name="差 2 2 2 2 2 3" xfId="6151"/>
    <cellStyle name="差 2 2 2 2 2 3 2" xfId="6152"/>
    <cellStyle name="差 2 2 2 3" xfId="6153"/>
    <cellStyle name="差 2 2 2 3 2" xfId="6154"/>
    <cellStyle name="差 2 2 2 3 3" xfId="6155"/>
    <cellStyle name="差 2 2 2 3 3 2" xfId="6156"/>
    <cellStyle name="差 2 2 3" xfId="6158"/>
    <cellStyle name="差 2 2 3 2" xfId="6159"/>
    <cellStyle name="差 2 2 3 2 2" xfId="558"/>
    <cellStyle name="差 2 2 3 2 3" xfId="6160"/>
    <cellStyle name="差 2 2 3 2 3 2" xfId="6161"/>
    <cellStyle name="差 2 2 4" xfId="6162"/>
    <cellStyle name="差 2 2 4 2" xfId="6163"/>
    <cellStyle name="差 2 2 4 3" xfId="6164"/>
    <cellStyle name="差 2 2 4 3 2" xfId="59"/>
    <cellStyle name="差 2 3" xfId="3559"/>
    <cellStyle name="差 2 3 2" xfId="6165"/>
    <cellStyle name="差 2 3 2 2" xfId="6166"/>
    <cellStyle name="差 2 3 2 2 2" xfId="6168"/>
    <cellStyle name="差 2 3 2 2 3" xfId="4219"/>
    <cellStyle name="差 2 3 2 2 3 2" xfId="4223"/>
    <cellStyle name="差 2 3 3" xfId="6169"/>
    <cellStyle name="差 2 3 3 2" xfId="6170"/>
    <cellStyle name="差 2 3 3 3" xfId="6172"/>
    <cellStyle name="差 2 3 3 3 2" xfId="167"/>
    <cellStyle name="差 2 4" xfId="6173"/>
    <cellStyle name="差 2 4 2" xfId="6174"/>
    <cellStyle name="差 2 4 2 2" xfId="6175"/>
    <cellStyle name="差 2 4 2 3" xfId="6177"/>
    <cellStyle name="差 2 4 2 3 2" xfId="6178"/>
    <cellStyle name="差 2 5" xfId="6179"/>
    <cellStyle name="差 2 5 2" xfId="6180"/>
    <cellStyle name="差 2 5 3" xfId="3503"/>
    <cellStyle name="差 2 5 3 2" xfId="6181"/>
    <cellStyle name="差 2_2015财政决算公开" xfId="6182"/>
    <cellStyle name="差 3" xfId="3929"/>
    <cellStyle name="差 3 2" xfId="6183"/>
    <cellStyle name="差 3 2 2" xfId="6184"/>
    <cellStyle name="差 3 2 2 2" xfId="6186"/>
    <cellStyle name="差 3 2 2 2 2" xfId="6188"/>
    <cellStyle name="差 3 2 2 2 2 2" xfId="6189"/>
    <cellStyle name="差 3 2 2 2 2 3" xfId="6191"/>
    <cellStyle name="差 3 2 2 2 2 3 2" xfId="6192"/>
    <cellStyle name="差 3 2 2 3" xfId="6194"/>
    <cellStyle name="差 3 2 2 3 2" xfId="6196"/>
    <cellStyle name="差 3 2 2 3 3" xfId="6199"/>
    <cellStyle name="差 3 2 2 3 3 2" xfId="6201"/>
    <cellStyle name="差 3 2 3" xfId="6202"/>
    <cellStyle name="差 3 2 3 2" xfId="6204"/>
    <cellStyle name="差 3 2 3 2 2" xfId="128"/>
    <cellStyle name="差 3 2 3 2 3" xfId="6206"/>
    <cellStyle name="差 3 2 3 2 3 2" xfId="6210"/>
    <cellStyle name="差 3 2 4" xfId="6211"/>
    <cellStyle name="差 3 2 4 2" xfId="6212"/>
    <cellStyle name="差 3 2 4 3" xfId="6213"/>
    <cellStyle name="差 3 2 4 3 2" xfId="989"/>
    <cellStyle name="差 3 3" xfId="6214"/>
    <cellStyle name="差 3 3 2" xfId="6215"/>
    <cellStyle name="差 3 3 2 2" xfId="6217"/>
    <cellStyle name="差 3 3 2 2 2" xfId="6220"/>
    <cellStyle name="差 3 3 2 2 3" xfId="6222"/>
    <cellStyle name="差 3 3 2 2 3 2" xfId="6224"/>
    <cellStyle name="差 3 3 3" xfId="6225"/>
    <cellStyle name="差 3 3 3 2" xfId="6226"/>
    <cellStyle name="差 3 3 3 3" xfId="6228"/>
    <cellStyle name="差 3 3 3 3 2" xfId="4919"/>
    <cellStyle name="差 3 4" xfId="6229"/>
    <cellStyle name="差 3 4 2" xfId="6230"/>
    <cellStyle name="差 3 4 2 2" xfId="6231"/>
    <cellStyle name="差 3 4 2 3" xfId="6232"/>
    <cellStyle name="差 3 4 2 3 2" xfId="6233"/>
    <cellStyle name="差 3 5" xfId="6234"/>
    <cellStyle name="差 3 5 2" xfId="6235"/>
    <cellStyle name="差 3 5 3" xfId="6236"/>
    <cellStyle name="差 3 5 3 2" xfId="6237"/>
    <cellStyle name="差 4" xfId="405"/>
    <cellStyle name="差 4 2" xfId="3931"/>
    <cellStyle name="差 4 2 2" xfId="6238"/>
    <cellStyle name="差 4 2 2 2" xfId="6240"/>
    <cellStyle name="差 4 2 2 2 2" xfId="6242"/>
    <cellStyle name="差 4 2 2 2 3" xfId="6244"/>
    <cellStyle name="差 4 2 2 2 3 2" xfId="5049"/>
    <cellStyle name="差 4 2 3" xfId="6245"/>
    <cellStyle name="差 4 2 3 2" xfId="6247"/>
    <cellStyle name="差 4 2 3 3" xfId="6249"/>
    <cellStyle name="差 4 2 3 3 2" xfId="6251"/>
    <cellStyle name="差 4 3" xfId="6252"/>
    <cellStyle name="差 4 3 2" xfId="6253"/>
    <cellStyle name="差 4 3 2 2" xfId="6255"/>
    <cellStyle name="差 4 3 2 3" xfId="6257"/>
    <cellStyle name="差 4 3 2 3 2" xfId="6259"/>
    <cellStyle name="差 4 4" xfId="6260"/>
    <cellStyle name="差 4 4 2" xfId="6261"/>
    <cellStyle name="差 4 4 3" xfId="6262"/>
    <cellStyle name="差 4 4 3 2" xfId="6263"/>
    <cellStyle name="差 5" xfId="6264"/>
    <cellStyle name="差 5 2" xfId="6265"/>
    <cellStyle name="差 5 2 2" xfId="6266"/>
    <cellStyle name="差 5 2 2 2" xfId="6268"/>
    <cellStyle name="差 5 2 2 2 2" xfId="6270"/>
    <cellStyle name="差 5 2 2 2 3" xfId="6272"/>
    <cellStyle name="差 5 2 2 2 3 2" xfId="6273"/>
    <cellStyle name="差 5 2 3" xfId="6274"/>
    <cellStyle name="差 5 2 3 2" xfId="6275"/>
    <cellStyle name="差 5 2 3 3" xfId="6276"/>
    <cellStyle name="差 5 2 3 3 2" xfId="6277"/>
    <cellStyle name="差 5 3" xfId="6279"/>
    <cellStyle name="差 5 3 2" xfId="6281"/>
    <cellStyle name="差 5 3 2 2" xfId="6282"/>
    <cellStyle name="差 5 3 2 3" xfId="6283"/>
    <cellStyle name="差 5 3 2 3 2" xfId="6284"/>
    <cellStyle name="差 5 4" xfId="6286"/>
    <cellStyle name="差 5 4 2" xfId="6288"/>
    <cellStyle name="差 5 4 3" xfId="6289"/>
    <cellStyle name="差 5 4 3 2" xfId="6290"/>
    <cellStyle name="差 6" xfId="6291"/>
    <cellStyle name="差 6 2" xfId="6292"/>
    <cellStyle name="差 6 2 2" xfId="6293"/>
    <cellStyle name="差 6 2 2 2" xfId="6296"/>
    <cellStyle name="差 6 2 2 3" xfId="6299"/>
    <cellStyle name="差 6 2 2 3 2" xfId="6302"/>
    <cellStyle name="差 6 3" xfId="6304"/>
    <cellStyle name="差 6 3 2" xfId="6305"/>
    <cellStyle name="差 6 3 3" xfId="6306"/>
    <cellStyle name="差 6 3 3 2" xfId="6307"/>
    <cellStyle name="差 7" xfId="6308"/>
    <cellStyle name="差 7 2" xfId="6309"/>
    <cellStyle name="差 7 2 2" xfId="6310"/>
    <cellStyle name="差 7 2 3" xfId="6311"/>
    <cellStyle name="差 7 2 3 2" xfId="6312"/>
    <cellStyle name="差 8" xfId="6313"/>
    <cellStyle name="差 8 2" xfId="6314"/>
    <cellStyle name="差 8 3" xfId="6316"/>
    <cellStyle name="差 8 3 2" xfId="6317"/>
    <cellStyle name="差_5.中央部门决算（草案)-1" xfId="6318"/>
    <cellStyle name="差_F00DC810C49E00C2E0430A3413167AE0" xfId="6319"/>
    <cellStyle name="差_出版署2010年度中央部门决算草案" xfId="6320"/>
    <cellStyle name="差_全国友协2010年度中央部门决算（草案）" xfId="4988"/>
    <cellStyle name="差_司法部2010年度中央部门决算（草案）报" xfId="6321"/>
    <cellStyle name="常规" xfId="0" builtinId="0"/>
    <cellStyle name="常规 10" xfId="6323"/>
    <cellStyle name="常规 10 2" xfId="6324"/>
    <cellStyle name="常规 10 2 2" xfId="6325"/>
    <cellStyle name="常规 10 2 2 2" xfId="6326"/>
    <cellStyle name="常规 10 2 2 2 2" xfId="6327"/>
    <cellStyle name="常规 10 2 2 3" xfId="6328"/>
    <cellStyle name="常规 10 2 2_2015财政决算公开" xfId="1700"/>
    <cellStyle name="常规 10 2 3" xfId="6329"/>
    <cellStyle name="常规 10 2 3 2" xfId="6330"/>
    <cellStyle name="常规 10 2 4" xfId="6332"/>
    <cellStyle name="常规 10 2_2015财政决算公开" xfId="6333"/>
    <cellStyle name="常规 10 3" xfId="6335"/>
    <cellStyle name="常规 10 3 2" xfId="6336"/>
    <cellStyle name="常规 10 3 2 2" xfId="6338"/>
    <cellStyle name="常规 10 3 3" xfId="6339"/>
    <cellStyle name="常规 10 3_2015财政决算公开" xfId="6340"/>
    <cellStyle name="常规 10 4" xfId="6341"/>
    <cellStyle name="常规 10 4 2" xfId="6342"/>
    <cellStyle name="常规 10 5" xfId="6343"/>
    <cellStyle name="常规 10 6" xfId="6344"/>
    <cellStyle name="常规 10_2015财政决算公开" xfId="6345"/>
    <cellStyle name="常规 100" xfId="6209"/>
    <cellStyle name="常规 101" xfId="6347"/>
    <cellStyle name="常规 102" xfId="6349"/>
    <cellStyle name="常规 103" xfId="6352"/>
    <cellStyle name="常规 104" xfId="6354"/>
    <cellStyle name="常规 105" xfId="6356"/>
    <cellStyle name="常规 106" xfId="6358"/>
    <cellStyle name="常规 107" xfId="9257"/>
    <cellStyle name="常规 11" xfId="6359"/>
    <cellStyle name="常规 11 2" xfId="6361"/>
    <cellStyle name="常规 11 2 2" xfId="6363"/>
    <cellStyle name="常规 11 2 2 2" xfId="6364"/>
    <cellStyle name="常规 11 2 2 2 2" xfId="6365"/>
    <cellStyle name="常规 11 2 2 3" xfId="6366"/>
    <cellStyle name="常规 11 2 3" xfId="6367"/>
    <cellStyle name="常规 11 2 3 2" xfId="6368"/>
    <cellStyle name="常规 11 2 4" xfId="6370"/>
    <cellStyle name="常规 11 2 5" xfId="6371"/>
    <cellStyle name="常规 11 3" xfId="6372"/>
    <cellStyle name="常规 11 3 2" xfId="6373"/>
    <cellStyle name="常规 11 3 2 2" xfId="6376"/>
    <cellStyle name="常规 11 3 3" xfId="6377"/>
    <cellStyle name="常规 11 3 4" xfId="6379"/>
    <cellStyle name="常规 11 4" xfId="6380"/>
    <cellStyle name="常规 11 4 2" xfId="6381"/>
    <cellStyle name="常规 11 5" xfId="6382"/>
    <cellStyle name="常规 11 6" xfId="6383"/>
    <cellStyle name="常规 11_报 预算   行政政法处(1)" xfId="6384"/>
    <cellStyle name="常规 12" xfId="6387"/>
    <cellStyle name="常规 12 10" xfId="6389"/>
    <cellStyle name="常规 12 2" xfId="6390"/>
    <cellStyle name="常规 12 2 2" xfId="6391"/>
    <cellStyle name="常规 12 2 2 2" xfId="6392"/>
    <cellStyle name="常规 12 2 2 2 2" xfId="6393"/>
    <cellStyle name="常规 12 2 2 2 2 2" xfId="6394"/>
    <cellStyle name="常规 12 2 2 2 3" xfId="6395"/>
    <cellStyle name="常规 12 2 2 2_2015财政决算公开" xfId="6396"/>
    <cellStyle name="常规 12 2 2 3" xfId="6397"/>
    <cellStyle name="常规 12 2 2 3 2" xfId="6398"/>
    <cellStyle name="常规 12 2 2 4" xfId="6399"/>
    <cellStyle name="常规 12 2 2 5" xfId="6400"/>
    <cellStyle name="常规 12 2 2_2015财政决算公开" xfId="6401"/>
    <cellStyle name="常规 12 2 3" xfId="6402"/>
    <cellStyle name="常规 12 2 3 2" xfId="6403"/>
    <cellStyle name="常规 12 2 3 2 2" xfId="6404"/>
    <cellStyle name="常规 12 2 3 3" xfId="6405"/>
    <cellStyle name="常规 12 2 3_2015财政决算公开" xfId="6406"/>
    <cellStyle name="常规 12 2 4" xfId="6408"/>
    <cellStyle name="常规 12 2 4 2" xfId="6409"/>
    <cellStyle name="常规 12 2 5" xfId="6412"/>
    <cellStyle name="常规 12 2 5 2" xfId="6414"/>
    <cellStyle name="常规 12 2_2015财政决算公开" xfId="6415"/>
    <cellStyle name="常规 12 3" xfId="6416"/>
    <cellStyle name="常规 12 3 2" xfId="6417"/>
    <cellStyle name="常规 12 3 2 2" xfId="6418"/>
    <cellStyle name="常规 12 3 3" xfId="6420"/>
    <cellStyle name="常规 12 3_2015财政决算公开" xfId="6422"/>
    <cellStyle name="常规 12 4" xfId="6423"/>
    <cellStyle name="常规 12 4 2" xfId="6424"/>
    <cellStyle name="常规 12 4 2 2" xfId="6425"/>
    <cellStyle name="常规 12 4 3" xfId="6426"/>
    <cellStyle name="常规 12 4_2015财政决算公开" xfId="5909"/>
    <cellStyle name="常规 12 5" xfId="6427"/>
    <cellStyle name="常规 12 5 2" xfId="6428"/>
    <cellStyle name="常规 12 6" xfId="756"/>
    <cellStyle name="常规 12 7" xfId="6429"/>
    <cellStyle name="常规 12 8" xfId="6430"/>
    <cellStyle name="常规 12 9" xfId="6431"/>
    <cellStyle name="常规 12_2015财政决算公开" xfId="6433"/>
    <cellStyle name="常规 13" xfId="6436"/>
    <cellStyle name="常规 13 2" xfId="6438"/>
    <cellStyle name="常规 13 2 2" xfId="6439"/>
    <cellStyle name="常规 13 2 2 2" xfId="140"/>
    <cellStyle name="常规 13 2 2 2 2" xfId="1671"/>
    <cellStyle name="常规 13 2 2 3" xfId="6441"/>
    <cellStyle name="常规 13 2 2_2015财政决算公开" xfId="6442"/>
    <cellStyle name="常规 13 2 3" xfId="6443"/>
    <cellStyle name="常规 13 2 3 2" xfId="6444"/>
    <cellStyle name="常规 13 2 4" xfId="6445"/>
    <cellStyle name="常规 13 2 5" xfId="6446"/>
    <cellStyle name="常规 13 2_2015财政决算公开" xfId="740"/>
    <cellStyle name="常规 13 3" xfId="6447"/>
    <cellStyle name="常规 13 3 2" xfId="6448"/>
    <cellStyle name="常规 13 3 2 2" xfId="6451"/>
    <cellStyle name="常规 13 3 3" xfId="6452"/>
    <cellStyle name="常规 13 3_2015财政决算公开" xfId="6453"/>
    <cellStyle name="常规 13 4" xfId="6454"/>
    <cellStyle name="常规 13 4 2" xfId="6455"/>
    <cellStyle name="常规 13 5" xfId="6456"/>
    <cellStyle name="常规 13_2015财政决算公开" xfId="6457"/>
    <cellStyle name="常规 14" xfId="6458"/>
    <cellStyle name="常规 14 2" xfId="6459"/>
    <cellStyle name="常规 14 2 2" xfId="6460"/>
    <cellStyle name="常规 14 3" xfId="6461"/>
    <cellStyle name="常规 14 3 2" xfId="6462"/>
    <cellStyle name="常规 14 4" xfId="6463"/>
    <cellStyle name="常规 14 4 2" xfId="6464"/>
    <cellStyle name="常规 14 5" xfId="6465"/>
    <cellStyle name="常规 14 6" xfId="6466"/>
    <cellStyle name="常规 14 7" xfId="6467"/>
    <cellStyle name="常规 14 8" xfId="6468"/>
    <cellStyle name="常规 14 8 2" xfId="6469"/>
    <cellStyle name="常规 14_2015财政决算公开" xfId="6470"/>
    <cellStyle name="常规 15" xfId="6472"/>
    <cellStyle name="常规 15 2" xfId="5368"/>
    <cellStyle name="常规 15 2 2" xfId="6474"/>
    <cellStyle name="常规 15 3" xfId="5372"/>
    <cellStyle name="常规 15 3 2" xfId="6475"/>
    <cellStyle name="常规 15 4" xfId="6476"/>
    <cellStyle name="常规 15 4 2" xfId="6477"/>
    <cellStyle name="常规 15 5" xfId="6478"/>
    <cellStyle name="常规 15_2015财政决算公开" xfId="6479"/>
    <cellStyle name="常规 16" xfId="6482"/>
    <cellStyle name="常规 16 2" xfId="5393"/>
    <cellStyle name="常规 16 2 2" xfId="5711"/>
    <cellStyle name="常规 16 3" xfId="6484"/>
    <cellStyle name="常规 16_2015财政决算公开" xfId="6485"/>
    <cellStyle name="常规 17" xfId="6487"/>
    <cellStyle name="常规 17 2" xfId="5416"/>
    <cellStyle name="常规 17 2 2" xfId="3318"/>
    <cellStyle name="常规 17 3" xfId="6450"/>
    <cellStyle name="常规 17_2015财政决算公开" xfId="6490"/>
    <cellStyle name="常规 18" xfId="6375"/>
    <cellStyle name="常规 18 2" xfId="3231"/>
    <cellStyle name="常规 18 2 2" xfId="3236"/>
    <cellStyle name="常规 18 3" xfId="5445"/>
    <cellStyle name="常规 18_2015财政决算公开" xfId="6491"/>
    <cellStyle name="常规 19" xfId="6493"/>
    <cellStyle name="常规 19 2" xfId="6495"/>
    <cellStyle name="常规 19 2 2" xfId="6497"/>
    <cellStyle name="常规 19 3" xfId="6499"/>
    <cellStyle name="常规 19_2015财政决算公开" xfId="6500"/>
    <cellStyle name="常规 196" xfId="6503"/>
    <cellStyle name="常规 198" xfId="6505"/>
    <cellStyle name="常规 2" xfId="6506"/>
    <cellStyle name="常规 2 10" xfId="6508"/>
    <cellStyle name="常规 2 11" xfId="6510"/>
    <cellStyle name="常规 2 2" xfId="2591"/>
    <cellStyle name="常规 2 2 10" xfId="6511"/>
    <cellStyle name="常规 2 2 11" xfId="6512"/>
    <cellStyle name="常规 2 2 2" xfId="2595"/>
    <cellStyle name="常规 2 2 2 10" xfId="6513"/>
    <cellStyle name="常规 2 2 2 2" xfId="6515"/>
    <cellStyle name="常规 2 2 2 2 2" xfId="6517"/>
    <cellStyle name="常规 2 2 2 2 2 2" xfId="6518"/>
    <cellStyle name="常规 2 2 2 2 2 2 2" xfId="6519"/>
    <cellStyle name="常规 2 2 2 2 2 3" xfId="6520"/>
    <cellStyle name="常规 2 2 2 2 2 3 2" xfId="6521"/>
    <cellStyle name="常规 2 2 2 2 2 4" xfId="6522"/>
    <cellStyle name="常规 2 2 2 2 2 4 2" xfId="6523"/>
    <cellStyle name="常规 2 2 2 2 2 5" xfId="6524"/>
    <cellStyle name="常规 2 2 2 2 2_2015财政决算公开" xfId="6525"/>
    <cellStyle name="常规 2 2 2 2 3" xfId="6526"/>
    <cellStyle name="常规 2 2 2 2 3 2" xfId="6527"/>
    <cellStyle name="常规 2 2 2 2 3 2 2" xfId="6440"/>
    <cellStyle name="常规 2 2 2 2 3 3" xfId="6528"/>
    <cellStyle name="常规 2 2 2 2 3 3 2" xfId="6529"/>
    <cellStyle name="常规 2 2 2 2 3 4" xfId="6530"/>
    <cellStyle name="常规 2 2 2 2 3_2015财政决算公开" xfId="6531"/>
    <cellStyle name="常规 2 2 2 2 4" xfId="6532"/>
    <cellStyle name="常规 2 2 2 2 4 2" xfId="6533"/>
    <cellStyle name="常规 2 2 2 2 4 2 2" xfId="6534"/>
    <cellStyle name="常规 2 2 2 2 4 3" xfId="6535"/>
    <cellStyle name="常规 2 2 2 2 4 3 2" xfId="5447"/>
    <cellStyle name="常规 2 2 2 2 4 4" xfId="6536"/>
    <cellStyle name="常规 2 2 2 2 4 4 2" xfId="6537"/>
    <cellStyle name="常规 2 2 2 2 4 5" xfId="6538"/>
    <cellStyle name="常规 2 2 2 2 4_2015财政决算公开" xfId="4610"/>
    <cellStyle name="常规 2 2 2 2 5" xfId="6539"/>
    <cellStyle name="常规 2 2 2 2 5 2" xfId="6540"/>
    <cellStyle name="常规 2 2 2 2 6" xfId="6541"/>
    <cellStyle name="常规 2 2 2 2 6 2" xfId="6542"/>
    <cellStyle name="常规 2 2 2 2 7" xfId="6543"/>
    <cellStyle name="常规 2 2 2 2 8" xfId="6544"/>
    <cellStyle name="常规 2 2 2 2_2015财政决算公开" xfId="6545"/>
    <cellStyle name="常规 2 2 2 3" xfId="6548"/>
    <cellStyle name="常规 2 2 2 3 2" xfId="6551"/>
    <cellStyle name="常规 2 2 2 3 2 2" xfId="6553"/>
    <cellStyle name="常规 2 2 2 3 3" xfId="6554"/>
    <cellStyle name="常规 2 2 2 3 3 2" xfId="6555"/>
    <cellStyle name="常规 2 2 2 3 4" xfId="6556"/>
    <cellStyle name="常规 2 2 2 3 4 2" xfId="6557"/>
    <cellStyle name="常规 2 2 2 3 5" xfId="6558"/>
    <cellStyle name="常规 2 2 2 3_2015财政决算公开" xfId="2214"/>
    <cellStyle name="常规 2 2 2 4" xfId="6561"/>
    <cellStyle name="常规 2 2 2 4 2" xfId="6564"/>
    <cellStyle name="常规 2 2 2 4 2 2" xfId="6565"/>
    <cellStyle name="常规 2 2 2 4 3" xfId="6566"/>
    <cellStyle name="常规 2 2 2 4 3 2" xfId="6567"/>
    <cellStyle name="常规 2 2 2 4 4" xfId="6568"/>
    <cellStyle name="常规 2 2 2 4 4 2" xfId="6569"/>
    <cellStyle name="常规 2 2 2 4 5" xfId="6570"/>
    <cellStyle name="常规 2 2 2 4_2015财政决算公开" xfId="6572"/>
    <cellStyle name="常规 2 2 2 5" xfId="6574"/>
    <cellStyle name="常规 2 2 2 5 2" xfId="6576"/>
    <cellStyle name="常规 2 2 2 5 2 2" xfId="6578"/>
    <cellStyle name="常规 2 2 2 5 3" xfId="6579"/>
    <cellStyle name="常规 2 2 2 5 3 2" xfId="6581"/>
    <cellStyle name="常规 2 2 2 5 4" xfId="6582"/>
    <cellStyle name="常规 2 2 2 5_2015财政决算公开" xfId="891"/>
    <cellStyle name="常规 2 2 2 6" xfId="6584"/>
    <cellStyle name="常规 2 2 2 6 2" xfId="6586"/>
    <cellStyle name="常规 2 2 2 6 2 2" xfId="6588"/>
    <cellStyle name="常规 2 2 2 6 3" xfId="6507"/>
    <cellStyle name="常规 2 2 2 6 3 2" xfId="6590"/>
    <cellStyle name="常规 2 2 2 6 4" xfId="6509"/>
    <cellStyle name="常规 2 2 2 6 4 2" xfId="6592"/>
    <cellStyle name="常规 2 2 2 6 5" xfId="6593"/>
    <cellStyle name="常规 2 2 2 6_2015财政决算公开" xfId="6596"/>
    <cellStyle name="常规 2 2 2 7" xfId="6598"/>
    <cellStyle name="常规 2 2 2 7 2" xfId="6600"/>
    <cellStyle name="常规 2 2 2 8" xfId="6602"/>
    <cellStyle name="常规 2 2 2 8 2" xfId="6604"/>
    <cellStyle name="常规 2 2 2 9" xfId="6606"/>
    <cellStyle name="常规 2 2 2_2015财政决算公开" xfId="6607"/>
    <cellStyle name="常规 2 2 3" xfId="4088"/>
    <cellStyle name="常规 2 2 3 2" xfId="6609"/>
    <cellStyle name="常规 2 2 3 2 2" xfId="6611"/>
    <cellStyle name="常规 2 2 3 2 2 2" xfId="6612"/>
    <cellStyle name="常规 2 2 3 2 3" xfId="6613"/>
    <cellStyle name="常规 2 2 3 2 3 2" xfId="6614"/>
    <cellStyle name="常规 2 2 3 2 4" xfId="6615"/>
    <cellStyle name="常规 2 2 3 2 4 2" xfId="6616"/>
    <cellStyle name="常规 2 2 3 2 5" xfId="6617"/>
    <cellStyle name="常规 2 2 3 3" xfId="6620"/>
    <cellStyle name="常规 2 2 3 3 2" xfId="6622"/>
    <cellStyle name="常规 2 2 3 3 2 2" xfId="6623"/>
    <cellStyle name="常规 2 2 3 3 3" xfId="6624"/>
    <cellStyle name="常规 2 2 3 3 3 2" xfId="6625"/>
    <cellStyle name="常规 2 2 3 3 4" xfId="6626"/>
    <cellStyle name="常规 2 2 3 4" xfId="6628"/>
    <cellStyle name="常规 2 2 3 4 2" xfId="6630"/>
    <cellStyle name="常规 2 2 3 4 2 2" xfId="6631"/>
    <cellStyle name="常规 2 2 3 4 3" xfId="6632"/>
    <cellStyle name="常规 2 2 3 4 3 2" xfId="6633"/>
    <cellStyle name="常规 2 2 3 4 4" xfId="6634"/>
    <cellStyle name="常规 2 2 3 4 4 2" xfId="6635"/>
    <cellStyle name="常规 2 2 3 4 5" xfId="6636"/>
    <cellStyle name="常规 2 2 3 5" xfId="6638"/>
    <cellStyle name="常规 2 2 3 5 2" xfId="6640"/>
    <cellStyle name="常规 2 2 3 6" xfId="6642"/>
    <cellStyle name="常规 2 2 3 6 2" xfId="6644"/>
    <cellStyle name="常规 2 2 3 7" xfId="6646"/>
    <cellStyle name="常规 2 2 3 8" xfId="6648"/>
    <cellStyle name="常规 2 2 4" xfId="2822"/>
    <cellStyle name="常规 2 2 4 2" xfId="1945"/>
    <cellStyle name="常规 2 2 4 2 2" xfId="6649"/>
    <cellStyle name="常规 2 2 4 3" xfId="6651"/>
    <cellStyle name="常规 2 2 4 3 2" xfId="6653"/>
    <cellStyle name="常规 2 2 4 4" xfId="6655"/>
    <cellStyle name="常规 2 2 4 4 2" xfId="6657"/>
    <cellStyle name="常规 2 2 4 5" xfId="6659"/>
    <cellStyle name="常规 2 2 5" xfId="6661"/>
    <cellStyle name="常规 2 2 5 2" xfId="6663"/>
    <cellStyle name="常规 2 2 5 2 2" xfId="6664"/>
    <cellStyle name="常规 2 2 5 3" xfId="6666"/>
    <cellStyle name="常规 2 2 5 3 2" xfId="6667"/>
    <cellStyle name="常规 2 2 5 4" xfId="6668"/>
    <cellStyle name="常规 2 2 5 4 2" xfId="6669"/>
    <cellStyle name="常规 2 2 5 5" xfId="3532"/>
    <cellStyle name="常规 2 2 6" xfId="6672"/>
    <cellStyle name="常规 2 2 6 2" xfId="6675"/>
    <cellStyle name="常规 2 2 6 2 2" xfId="6677"/>
    <cellStyle name="常规 2 2 6 3" xfId="6679"/>
    <cellStyle name="常规 2 2 6 3 2" xfId="6681"/>
    <cellStyle name="常规 2 2 6 4" xfId="6682"/>
    <cellStyle name="常规 2 2 7" xfId="6685"/>
    <cellStyle name="常规 2 2 7 2" xfId="6687"/>
    <cellStyle name="常规 2 2 7 2 2" xfId="6688"/>
    <cellStyle name="常规 2 2 7 3" xfId="6691"/>
    <cellStyle name="常规 2 2 7 3 2" xfId="6692"/>
    <cellStyle name="常规 2 2 7 4" xfId="6694"/>
    <cellStyle name="常规 2 2 7 4 2" xfId="6696"/>
    <cellStyle name="常规 2 2 7 5" xfId="6697"/>
    <cellStyle name="常规 2 2 8" xfId="6698"/>
    <cellStyle name="常规 2 2 8 2" xfId="6699"/>
    <cellStyle name="常规 2 2 9" xfId="6700"/>
    <cellStyle name="常规 2 2 9 2" xfId="6701"/>
    <cellStyle name="常规 2 2_2015财政决算公开" xfId="6702"/>
    <cellStyle name="常规 2 3" xfId="6703"/>
    <cellStyle name="常规 2 3 10" xfId="6704"/>
    <cellStyle name="常规 2 3 11" xfId="6705"/>
    <cellStyle name="常规 2 3 2" xfId="6707"/>
    <cellStyle name="常规 2 3 2 2" xfId="6709"/>
    <cellStyle name="常规 2 3 2 2 2" xfId="6710"/>
    <cellStyle name="常规 2 3 2 2 2 2" xfId="6711"/>
    <cellStyle name="常规 2 3 2 2 3" xfId="6712"/>
    <cellStyle name="常规 2 3 2 2 3 2" xfId="6713"/>
    <cellStyle name="常规 2 3 2 2 4" xfId="6714"/>
    <cellStyle name="常规 2 3 2 2 4 2" xfId="6715"/>
    <cellStyle name="常规 2 3 2 2 5" xfId="6716"/>
    <cellStyle name="常规 2 3 2 2 5 2" xfId="6717"/>
    <cellStyle name="常规 2 3 2 2 6" xfId="6718"/>
    <cellStyle name="常规 2 3 2 2 7" xfId="6719"/>
    <cellStyle name="常规 2 3 2 3" xfId="6721"/>
    <cellStyle name="常规 2 3 2 3 2" xfId="6723"/>
    <cellStyle name="常规 2 3 2 3 2 2" xfId="6725"/>
    <cellStyle name="常规 2 3 2 3 3" xfId="6726"/>
    <cellStyle name="常规 2 3 2 3 3 2" xfId="6727"/>
    <cellStyle name="常规 2 3 2 3 4" xfId="3055"/>
    <cellStyle name="常规 2 3 2 3 5" xfId="6728"/>
    <cellStyle name="常规 2 3 2 4" xfId="6730"/>
    <cellStyle name="常规 2 3 2 4 2" xfId="6732"/>
    <cellStyle name="常规 2 3 2 4 2 2" xfId="6733"/>
    <cellStyle name="常规 2 3 2 4 3" xfId="6735"/>
    <cellStyle name="常规 2 3 2 4 3 2" xfId="6736"/>
    <cellStyle name="常规 2 3 2 4 4" xfId="6738"/>
    <cellStyle name="常规 2 3 2 4 4 2" xfId="6740"/>
    <cellStyle name="常规 2 3 2 4 5" xfId="6741"/>
    <cellStyle name="常规 2 3 2 5" xfId="6742"/>
    <cellStyle name="常规 2 3 2 5 2" xfId="6743"/>
    <cellStyle name="常规 2 3 2 6" xfId="6744"/>
    <cellStyle name="常规 2 3 2 6 2" xfId="6745"/>
    <cellStyle name="常规 2 3 2 7" xfId="6746"/>
    <cellStyle name="常规 2 3 2 7 2" xfId="6747"/>
    <cellStyle name="常规 2 3 2 8" xfId="6748"/>
    <cellStyle name="常规 2 3 2 9" xfId="6749"/>
    <cellStyle name="常规 2 3 3" xfId="6751"/>
    <cellStyle name="常规 2 3 3 2" xfId="6753"/>
    <cellStyle name="常规 2 3 3 2 2" xfId="6754"/>
    <cellStyle name="常规 2 3 3 3" xfId="6756"/>
    <cellStyle name="常规 2 3 3 3 2" xfId="6757"/>
    <cellStyle name="常规 2 3 3 4" xfId="6758"/>
    <cellStyle name="常规 2 3 3 4 2" xfId="6759"/>
    <cellStyle name="常规 2 3 3 5" xfId="6760"/>
    <cellStyle name="常规 2 3 3 5 2" xfId="6761"/>
    <cellStyle name="常规 2 3 3 6" xfId="6762"/>
    <cellStyle name="常规 2 3 3 7" xfId="6763"/>
    <cellStyle name="常规 2 3 4" xfId="6765"/>
    <cellStyle name="常规 2 3 4 2" xfId="6767"/>
    <cellStyle name="常规 2 3 4 2 2" xfId="6768"/>
    <cellStyle name="常规 2 3 4 3" xfId="6770"/>
    <cellStyle name="常规 2 3 4 3 2" xfId="6771"/>
    <cellStyle name="常规 2 3 4 4" xfId="6772"/>
    <cellStyle name="常规 2 3 4 4 2" xfId="6773"/>
    <cellStyle name="常规 2 3 4 5" xfId="6774"/>
    <cellStyle name="常规 2 3 4 6" xfId="6775"/>
    <cellStyle name="常规 2 3 5" xfId="6777"/>
    <cellStyle name="常规 2 3 5 2" xfId="6779"/>
    <cellStyle name="常规 2 3 5 2 2" xfId="6780"/>
    <cellStyle name="常规 2 3 5 3" xfId="6782"/>
    <cellStyle name="常规 2 3 5 3 2" xfId="6783"/>
    <cellStyle name="常规 2 3 5 4" xfId="6784"/>
    <cellStyle name="常规 2 3 6" xfId="6788"/>
    <cellStyle name="常规 2 3 6 2" xfId="6791"/>
    <cellStyle name="常规 2 3 6 2 2" xfId="6795"/>
    <cellStyle name="常规 2 3 6 3" xfId="5112"/>
    <cellStyle name="常规 2 3 6 3 2" xfId="6797"/>
    <cellStyle name="常规 2 3 6 4" xfId="6798"/>
    <cellStyle name="常规 2 3 6 4 2" xfId="6799"/>
    <cellStyle name="常规 2 3 6 5" xfId="6800"/>
    <cellStyle name="常规 2 3 7" xfId="6804"/>
    <cellStyle name="常规 2 3 7 2" xfId="6806"/>
    <cellStyle name="常规 2 3 8" xfId="6807"/>
    <cellStyle name="常规 2 3 8 2" xfId="6808"/>
    <cellStyle name="常规 2 3 9" xfId="6809"/>
    <cellStyle name="常规 2 3 9 2" xfId="6810"/>
    <cellStyle name="常规 2 4" xfId="6811"/>
    <cellStyle name="常规 2 4 10" xfId="6812"/>
    <cellStyle name="常规 2 4 10 2" xfId="6813"/>
    <cellStyle name="常规 2 4 11" xfId="6814"/>
    <cellStyle name="常规 2 4 2" xfId="6816"/>
    <cellStyle name="常规 2 4 2 2" xfId="6819"/>
    <cellStyle name="常规 2 4 2 2 2" xfId="6821"/>
    <cellStyle name="常规 2 4 2 2 2 2" xfId="6822"/>
    <cellStyle name="常规 2 4 2 2 3" xfId="6823"/>
    <cellStyle name="常规 2 4 2 2 3 2" xfId="6824"/>
    <cellStyle name="常规 2 4 2 2 4" xfId="6825"/>
    <cellStyle name="常规 2 4 2 2 4 2" xfId="6826"/>
    <cellStyle name="常规 2 4 2 2 5" xfId="6827"/>
    <cellStyle name="常规 2 4 2 2 5 2" xfId="6828"/>
    <cellStyle name="常规 2 4 2 2 6" xfId="6829"/>
    <cellStyle name="常规 2 4 2 2 7" xfId="6830"/>
    <cellStyle name="常规 2 4 2 3" xfId="6831"/>
    <cellStyle name="常规 2 4 2 3 2" xfId="6832"/>
    <cellStyle name="常规 2 4 2 3 2 2" xfId="6833"/>
    <cellStyle name="常规 2 4 2 3 3" xfId="4054"/>
    <cellStyle name="常规 2 4 2 3 3 2" xfId="6834"/>
    <cellStyle name="常规 2 4 2 3 4" xfId="2868"/>
    <cellStyle name="常规 2 4 2 3 5" xfId="6835"/>
    <cellStyle name="常规 2 4 2 4" xfId="6836"/>
    <cellStyle name="常规 2 4 2 4 2" xfId="6837"/>
    <cellStyle name="常规 2 4 2 4 2 2" xfId="6838"/>
    <cellStyle name="常规 2 4 2 4 3" xfId="6840"/>
    <cellStyle name="常规 2 4 2 4 3 2" xfId="6841"/>
    <cellStyle name="常规 2 4 2 4 4" xfId="6843"/>
    <cellStyle name="常规 2 4 2 4 4 2" xfId="6845"/>
    <cellStyle name="常规 2 4 2 4 5" xfId="6846"/>
    <cellStyle name="常规 2 4 2 5" xfId="6847"/>
    <cellStyle name="常规 2 4 2 5 2" xfId="6848"/>
    <cellStyle name="常规 2 4 2 6" xfId="6849"/>
    <cellStyle name="常规 2 4 2 6 2" xfId="6850"/>
    <cellStyle name="常规 2 4 2 7" xfId="6851"/>
    <cellStyle name="常规 2 4 2 7 2" xfId="6852"/>
    <cellStyle name="常规 2 4 2 8" xfId="6853"/>
    <cellStyle name="常规 2 4 2 9" xfId="6854"/>
    <cellStyle name="常规 2 4 3" xfId="6856"/>
    <cellStyle name="常规 2 4 3 2" xfId="6859"/>
    <cellStyle name="常规 2 4 3 2 2" xfId="6862"/>
    <cellStyle name="常规 2 4 3 3" xfId="6863"/>
    <cellStyle name="常规 2 4 3 3 2" xfId="6865"/>
    <cellStyle name="常规 2 4 3 4" xfId="6866"/>
    <cellStyle name="常规 2 4 3 4 2" xfId="6868"/>
    <cellStyle name="常规 2 4 3 5" xfId="6869"/>
    <cellStyle name="常规 2 4 3 5 2" xfId="6870"/>
    <cellStyle name="常规 2 4 3 6" xfId="6871"/>
    <cellStyle name="常规 2 4 3 7" xfId="6872"/>
    <cellStyle name="常规 2 4 4" xfId="6874"/>
    <cellStyle name="常规 2 4 4 2" xfId="6876"/>
    <cellStyle name="常规 2 4 4 2 2" xfId="2987"/>
    <cellStyle name="常规 2 4 4 3" xfId="6878"/>
    <cellStyle name="常规 2 4 4 3 2" xfId="6879"/>
    <cellStyle name="常规 2 4 4 4" xfId="6880"/>
    <cellStyle name="常规 2 4 4 4 2" xfId="6881"/>
    <cellStyle name="常规 2 4 4 5" xfId="3855"/>
    <cellStyle name="常规 2 4 4 6" xfId="4203"/>
    <cellStyle name="常规 2 4 5" xfId="6883"/>
    <cellStyle name="常规 2 4 5 2" xfId="6884"/>
    <cellStyle name="常规 2 4 5 2 2" xfId="5520"/>
    <cellStyle name="常规 2 4 5 3" xfId="6886"/>
    <cellStyle name="常规 2 4 5 3 2" xfId="5524"/>
    <cellStyle name="常规 2 4 5 4" xfId="6887"/>
    <cellStyle name="常规 2 4 6" xfId="6890"/>
    <cellStyle name="常规 2 4 6 2" xfId="6893"/>
    <cellStyle name="常规 2 4 6 2 2" xfId="5563"/>
    <cellStyle name="常规 2 4 6 3" xfId="6896"/>
    <cellStyle name="常规 2 4 6 3 2" xfId="5572"/>
    <cellStyle name="常规 2 4 6 4" xfId="6897"/>
    <cellStyle name="常规 2 4 6 4 2" xfId="6898"/>
    <cellStyle name="常规 2 4 6 5" xfId="6899"/>
    <cellStyle name="常规 2 4 7" xfId="6901"/>
    <cellStyle name="常规 2 4 7 2" xfId="6902"/>
    <cellStyle name="常规 2 4 8" xfId="6903"/>
    <cellStyle name="常规 2 4 8 2" xfId="6904"/>
    <cellStyle name="常规 2 4 9" xfId="6905"/>
    <cellStyle name="常规 2 4 9 2" xfId="6906"/>
    <cellStyle name="常规 2 5" xfId="4891"/>
    <cellStyle name="常规 2 5 2" xfId="2576"/>
    <cellStyle name="常规 2 5 2 2" xfId="6909"/>
    <cellStyle name="常规 2 5 2 2 2" xfId="2020"/>
    <cellStyle name="常规 2 5 2 2 3" xfId="6911"/>
    <cellStyle name="常规 2 5 2 3" xfId="6913"/>
    <cellStyle name="常规 2 5 2 4" xfId="6915"/>
    <cellStyle name="常规 2 5 2 5" xfId="6917"/>
    <cellStyle name="常规 2 5 3" xfId="3611"/>
    <cellStyle name="常规 2 5 3 2" xfId="1989"/>
    <cellStyle name="常规 2 5 3 3" xfId="6918"/>
    <cellStyle name="常规 2 5 4" xfId="6920"/>
    <cellStyle name="常规 2 5 4 2" xfId="6922"/>
    <cellStyle name="常规 2 5 4 3" xfId="6923"/>
    <cellStyle name="常规 2 5 5" xfId="6925"/>
    <cellStyle name="常规 2 5 6" xfId="6929"/>
    <cellStyle name="常规 2 6" xfId="6930"/>
    <cellStyle name="常规 2 6 2" xfId="6932"/>
    <cellStyle name="常规 2 6 2 2" xfId="6934"/>
    <cellStyle name="常规 2 6 3" xfId="365"/>
    <cellStyle name="常规 2 6 3 2" xfId="6936"/>
    <cellStyle name="常规 2 6 4" xfId="6938"/>
    <cellStyle name="常规 2 7" xfId="6939"/>
    <cellStyle name="常规 2 7 2" xfId="6940"/>
    <cellStyle name="常规 2 7 3" xfId="6941"/>
    <cellStyle name="常规 2 8" xfId="4197"/>
    <cellStyle name="常规 2 8 2" xfId="6943"/>
    <cellStyle name="常规 2 9" xfId="6945"/>
    <cellStyle name="常规 2 9 2" xfId="6947"/>
    <cellStyle name="常规 2_2012-2013年“三公”经费预决算情况汇总表样" xfId="6950"/>
    <cellStyle name="常规 20" xfId="6471"/>
    <cellStyle name="常规 20 2" xfId="5367"/>
    <cellStyle name="常规 20 2 2" xfId="6473"/>
    <cellStyle name="常规 20 3" xfId="5371"/>
    <cellStyle name="常规 205" xfId="6794"/>
    <cellStyle name="常规 207" xfId="6952"/>
    <cellStyle name="常规 21" xfId="6481"/>
    <cellStyle name="常规 21 2" xfId="5392"/>
    <cellStyle name="常规 21 2 2" xfId="5710"/>
    <cellStyle name="常规 21 3" xfId="6483"/>
    <cellStyle name="常规 213" xfId="6953"/>
    <cellStyle name="常规 22" xfId="6486"/>
    <cellStyle name="常规 22 2" xfId="5415"/>
    <cellStyle name="常规 22 2 2" xfId="3317"/>
    <cellStyle name="常规 22 3" xfId="6449"/>
    <cellStyle name="常规 224" xfId="6955"/>
    <cellStyle name="常规 225" xfId="6957"/>
    <cellStyle name="常规 23" xfId="6374"/>
    <cellStyle name="常规 23 2" xfId="3230"/>
    <cellStyle name="常规 23 2 2" xfId="3235"/>
    <cellStyle name="常规 23 3" xfId="5444"/>
    <cellStyle name="常规 235" xfId="6958"/>
    <cellStyle name="常规 24" xfId="6492"/>
    <cellStyle name="常规 24 2" xfId="6494"/>
    <cellStyle name="常规 24 2 2" xfId="6496"/>
    <cellStyle name="常规 24 3" xfId="6498"/>
    <cellStyle name="常规 244" xfId="6960"/>
    <cellStyle name="常规 246" xfId="6502"/>
    <cellStyle name="常规 25" xfId="6962"/>
    <cellStyle name="常规 25 2" xfId="5490"/>
    <cellStyle name="常规 25 2 2" xfId="6963"/>
    <cellStyle name="常规 25 3" xfId="6965"/>
    <cellStyle name="常规 26" xfId="3935"/>
    <cellStyle name="常规 26 2" xfId="6967"/>
    <cellStyle name="常规 26 2 2" xfId="6968"/>
    <cellStyle name="常规 26 3" xfId="6969"/>
    <cellStyle name="常规 27" xfId="3952"/>
    <cellStyle name="常规 27 2" xfId="3959"/>
    <cellStyle name="常规 27 2 2" xfId="6970"/>
    <cellStyle name="常规 27 3" xfId="6971"/>
    <cellStyle name="常规 28" xfId="6973"/>
    <cellStyle name="常规 28 2" xfId="6975"/>
    <cellStyle name="常规 28 2 2" xfId="6978"/>
    <cellStyle name="常规 28 3" xfId="631"/>
    <cellStyle name="常规 29" xfId="6980"/>
    <cellStyle name="常规 29 2" xfId="6982"/>
    <cellStyle name="常规 29 2 2" xfId="6983"/>
    <cellStyle name="常规 29 3" xfId="3817"/>
    <cellStyle name="常规 3" xfId="6984"/>
    <cellStyle name="常规 3 10" xfId="6985"/>
    <cellStyle name="常规 3 11" xfId="6987"/>
    <cellStyle name="常规 3 2" xfId="6988"/>
    <cellStyle name="常规 3 2 2" xfId="6990"/>
    <cellStyle name="常规 3 2 2 2" xfId="6992"/>
    <cellStyle name="常规 3 2 2 2 2" xfId="6993"/>
    <cellStyle name="常规 3 2 2 3" xfId="6591"/>
    <cellStyle name="常规 3 2 2 3 2" xfId="6994"/>
    <cellStyle name="常规 3 2 2 4" xfId="6995"/>
    <cellStyle name="常规 3 2 2 4 2" xfId="6997"/>
    <cellStyle name="常规 3 2 2 5" xfId="6998"/>
    <cellStyle name="常规 3 2 2 6" xfId="6999"/>
    <cellStyle name="常规 3 2 2 6 2" xfId="7000"/>
    <cellStyle name="常规 3 2 3" xfId="7002"/>
    <cellStyle name="常规 3 2 3 2" xfId="7004"/>
    <cellStyle name="常规 3 2 3 2 2" xfId="7005"/>
    <cellStyle name="常规 3 2 3 3" xfId="7006"/>
    <cellStyle name="常规 3 2 3 3 2" xfId="7007"/>
    <cellStyle name="常规 3 2 3 4" xfId="7008"/>
    <cellStyle name="常规 3 2 3 5" xfId="7009"/>
    <cellStyle name="常规 3 2 4" xfId="7011"/>
    <cellStyle name="常规 3 2 4 2" xfId="7013"/>
    <cellStyle name="常规 3 2 4 2 2" xfId="7014"/>
    <cellStyle name="常规 3 2 4 3" xfId="7016"/>
    <cellStyle name="常规 3 2 4 3 2" xfId="7017"/>
    <cellStyle name="常规 3 2 4 4" xfId="7018"/>
    <cellStyle name="常规 3 2 4 4 2" xfId="7019"/>
    <cellStyle name="常规 3 2 4 5" xfId="7020"/>
    <cellStyle name="常规 3 2 5" xfId="7022"/>
    <cellStyle name="常规 3 2 5 2" xfId="7024"/>
    <cellStyle name="常规 3 2 6" xfId="7028"/>
    <cellStyle name="常规 3 2 6 2" xfId="7030"/>
    <cellStyle name="常规 3 2 7" xfId="7032"/>
    <cellStyle name="常规 3 2 8" xfId="7033"/>
    <cellStyle name="常规 3 2 8 2" xfId="7034"/>
    <cellStyle name="常规 3 3" xfId="7035"/>
    <cellStyle name="常规 3 3 2" xfId="7037"/>
    <cellStyle name="常规 3 3 3" xfId="4094"/>
    <cellStyle name="常规 3 3 4" xfId="7039"/>
    <cellStyle name="常规 3 3 5" xfId="7041"/>
    <cellStyle name="常规 3 4" xfId="7042"/>
    <cellStyle name="常规 3 4 2" xfId="7044"/>
    <cellStyle name="常规 3 4 2 2" xfId="7046"/>
    <cellStyle name="常规 3 4 3" xfId="7048"/>
    <cellStyle name="常规 3 4 3 2" xfId="7050"/>
    <cellStyle name="常规 3 4 4" xfId="7052"/>
    <cellStyle name="常规 3 4 5" xfId="7054"/>
    <cellStyle name="常规 3 5" xfId="4894"/>
    <cellStyle name="常规 3 5 2" xfId="7055"/>
    <cellStyle name="常规 3 5 2 2" xfId="7056"/>
    <cellStyle name="常规 3 5 3" xfId="7058"/>
    <cellStyle name="常规 3 5 3 2" xfId="7059"/>
    <cellStyle name="常规 3 5 4" xfId="7060"/>
    <cellStyle name="常规 3 5 5" xfId="7061"/>
    <cellStyle name="常规 3 6" xfId="4012"/>
    <cellStyle name="常规 3 6 2" xfId="4896"/>
    <cellStyle name="常规 3 6 2 2" xfId="7062"/>
    <cellStyle name="常规 3 6 3" xfId="7063"/>
    <cellStyle name="常规 3 6 3 2" xfId="7064"/>
    <cellStyle name="常规 3 6 4" xfId="7065"/>
    <cellStyle name="常规 3 6 5" xfId="7066"/>
    <cellStyle name="常规 3 7" xfId="7067"/>
    <cellStyle name="常规 3 7 2" xfId="7068"/>
    <cellStyle name="常规 3 7 2 2" xfId="7069"/>
    <cellStyle name="常规 3 7 3" xfId="7070"/>
    <cellStyle name="常规 3 7 3 2" xfId="7071"/>
    <cellStyle name="常规 3 7 4" xfId="7072"/>
    <cellStyle name="常规 3 8" xfId="7073"/>
    <cellStyle name="常规 3 8 2" xfId="7074"/>
    <cellStyle name="常规 3 9" xfId="1536"/>
    <cellStyle name="常规 3 9 2" xfId="7075"/>
    <cellStyle name="常规 3_收入总表2" xfId="7077"/>
    <cellStyle name="常规 30" xfId="6961"/>
    <cellStyle name="常规 30 2" xfId="5489"/>
    <cellStyle name="常规 30 3" xfId="6964"/>
    <cellStyle name="常规 31" xfId="3934"/>
    <cellStyle name="常规 31 2" xfId="6966"/>
    <cellStyle name="常规 32" xfId="3951"/>
    <cellStyle name="常规 32 2" xfId="3958"/>
    <cellStyle name="常规 33" xfId="6972"/>
    <cellStyle name="常规 33 2" xfId="6974"/>
    <cellStyle name="常规 33 3" xfId="630"/>
    <cellStyle name="常规 33 3 2" xfId="7078"/>
    <cellStyle name="常规 33 3 3" xfId="7080"/>
    <cellStyle name="常规 33 3 3 2" xfId="7081"/>
    <cellStyle name="常规 33 3 3 2 2" xfId="7083"/>
    <cellStyle name="常规 33 3 4" xfId="7084"/>
    <cellStyle name="常规 33 3 4 2" xfId="7085"/>
    <cellStyle name="常规 34" xfId="6979"/>
    <cellStyle name="常规 34 2" xfId="6981"/>
    <cellStyle name="常规 35" xfId="7087"/>
    <cellStyle name="常规 36" xfId="7090"/>
    <cellStyle name="常规 37" xfId="2207"/>
    <cellStyle name="常规 38" xfId="2219"/>
    <cellStyle name="常规 39" xfId="7092"/>
    <cellStyle name="常规 4" xfId="7093"/>
    <cellStyle name="常规 4 2" xfId="7094"/>
    <cellStyle name="常规 4 2 10" xfId="7095"/>
    <cellStyle name="常规 4 2 11" xfId="7096"/>
    <cellStyle name="常规 4 2 2" xfId="7098"/>
    <cellStyle name="常规 4 2 2 2" xfId="7100"/>
    <cellStyle name="常规 4 2 2 2 2" xfId="7101"/>
    <cellStyle name="常规 4 2 2 2 2 2" xfId="7103"/>
    <cellStyle name="常规 4 2 2 2 3" xfId="7105"/>
    <cellStyle name="常规 4 2 2 2 3 2" xfId="7106"/>
    <cellStyle name="常规 4 2 2 2 4" xfId="7108"/>
    <cellStyle name="常规 4 2 2 2 4 2" xfId="7109"/>
    <cellStyle name="常规 4 2 2 2 5" xfId="7110"/>
    <cellStyle name="常规 4 2 2 2 5 2" xfId="7111"/>
    <cellStyle name="常规 4 2 2 2 6" xfId="7112"/>
    <cellStyle name="常规 4 2 2 3" xfId="7113"/>
    <cellStyle name="常规 4 2 2 3 2" xfId="7114"/>
    <cellStyle name="常规 4 2 2 3 2 2" xfId="7115"/>
    <cellStyle name="常规 4 2 2 3 3" xfId="7116"/>
    <cellStyle name="常规 4 2 2 3 3 2" xfId="7117"/>
    <cellStyle name="常规 4 2 2 3 4" xfId="7118"/>
    <cellStyle name="常规 4 2 2 4" xfId="7119"/>
    <cellStyle name="常规 4 2 2 4 2" xfId="7120"/>
    <cellStyle name="常规 4 2 2 4 2 2" xfId="7121"/>
    <cellStyle name="常规 4 2 2 4 3" xfId="7122"/>
    <cellStyle name="常规 4 2 2 4 3 2" xfId="7123"/>
    <cellStyle name="常规 4 2 2 4 4" xfId="7125"/>
    <cellStyle name="常规 4 2 2 4 4 2" xfId="7126"/>
    <cellStyle name="常规 4 2 2 4 5" xfId="7127"/>
    <cellStyle name="常规 4 2 2 5" xfId="7128"/>
    <cellStyle name="常规 4 2 2 5 2" xfId="7129"/>
    <cellStyle name="常规 4 2 2 6" xfId="7130"/>
    <cellStyle name="常规 4 2 2 6 2" xfId="7131"/>
    <cellStyle name="常规 4 2 2 7" xfId="7132"/>
    <cellStyle name="常规 4 2 2 7 2" xfId="7133"/>
    <cellStyle name="常规 4 2 2 8" xfId="7134"/>
    <cellStyle name="常规 4 2 2 9" xfId="7136"/>
    <cellStyle name="常规 4 2 3" xfId="7138"/>
    <cellStyle name="常规 4 2 3 2" xfId="7140"/>
    <cellStyle name="常规 4 2 3 2 2" xfId="7141"/>
    <cellStyle name="常规 4 2 3 3" xfId="7142"/>
    <cellStyle name="常规 4 2 3 3 2" xfId="7143"/>
    <cellStyle name="常规 4 2 3 4" xfId="7145"/>
    <cellStyle name="常规 4 2 3 4 2" xfId="7147"/>
    <cellStyle name="常规 4 2 3 5" xfId="7149"/>
    <cellStyle name="常规 4 2 3 6" xfId="7150"/>
    <cellStyle name="常规 4 2 4" xfId="7152"/>
    <cellStyle name="常规 4 2 4 2" xfId="7154"/>
    <cellStyle name="常规 4 2 4 2 2" xfId="7155"/>
    <cellStyle name="常规 4 2 4 3" xfId="7156"/>
    <cellStyle name="常规 4 2 4 3 2" xfId="7157"/>
    <cellStyle name="常规 4 2 4 4" xfId="7159"/>
    <cellStyle name="常规 4 2 4 4 2" xfId="7161"/>
    <cellStyle name="常规 4 2 4 5" xfId="5185"/>
    <cellStyle name="常规 4 2 5" xfId="7163"/>
    <cellStyle name="常规 4 2 5 2" xfId="2733"/>
    <cellStyle name="常规 4 2 5 2 2" xfId="2735"/>
    <cellStyle name="常规 4 2 5 3" xfId="3080"/>
    <cellStyle name="常规 4 2 5 3 2" xfId="3561"/>
    <cellStyle name="常规 4 2 5 4" xfId="3085"/>
    <cellStyle name="常规 4 2 6" xfId="7164"/>
    <cellStyle name="常规 4 2 6 2" xfId="3731"/>
    <cellStyle name="常规 4 2 6 2 2" xfId="3734"/>
    <cellStyle name="常规 4 2 6 3" xfId="3749"/>
    <cellStyle name="常规 4 2 6 3 2" xfId="3751"/>
    <cellStyle name="常规 4 2 6 4" xfId="2974"/>
    <cellStyle name="常规 4 2 6 4 2" xfId="2976"/>
    <cellStyle name="常规 4 2 6 5" xfId="2995"/>
    <cellStyle name="常规 4 2 7" xfId="7165"/>
    <cellStyle name="常规 4 2 7 2" xfId="3991"/>
    <cellStyle name="常规 4 2 8" xfId="7166"/>
    <cellStyle name="常规 4 2 8 2" xfId="4179"/>
    <cellStyle name="常规 4 2 9" xfId="7167"/>
    <cellStyle name="常规 4 2 9 2" xfId="4323"/>
    <cellStyle name="常规 4 3" xfId="7168"/>
    <cellStyle name="常规 4 3 2" xfId="7170"/>
    <cellStyle name="常规 4 3 2 2" xfId="7172"/>
    <cellStyle name="常规 4 3 2 3" xfId="7173"/>
    <cellStyle name="常规 4 3 3" xfId="4099"/>
    <cellStyle name="常规 4 3 3 2" xfId="7176"/>
    <cellStyle name="常规 4 3 4" xfId="4368"/>
    <cellStyle name="常规 4 3 4 2" xfId="4371"/>
    <cellStyle name="常规 4 3 5" xfId="4381"/>
    <cellStyle name="常规 4 3 6" xfId="4393"/>
    <cellStyle name="常规 4 4" xfId="7177"/>
    <cellStyle name="常规 4 4 2" xfId="7178"/>
    <cellStyle name="常规 4 4 3" xfId="7179"/>
    <cellStyle name="常规 4 5" xfId="6208"/>
    <cellStyle name="常规 4 5 2" xfId="7180"/>
    <cellStyle name="常规 4 5 3" xfId="7181"/>
    <cellStyle name="常规 4 6" xfId="6346"/>
    <cellStyle name="常规 4 6 2" xfId="7182"/>
    <cellStyle name="常规 4 6 3" xfId="7183"/>
    <cellStyle name="常规 4 7" xfId="6348"/>
    <cellStyle name="常规 4 8" xfId="6351"/>
    <cellStyle name="常规 4_征收计划表8" xfId="7185"/>
    <cellStyle name="常规 40" xfId="7086"/>
    <cellStyle name="常规 41" xfId="7089"/>
    <cellStyle name="常规 42" xfId="2206"/>
    <cellStyle name="常规 43" xfId="2218"/>
    <cellStyle name="常规 44" xfId="7091"/>
    <cellStyle name="常规 44 2" xfId="7186"/>
    <cellStyle name="常规 45" xfId="996"/>
    <cellStyle name="常规 45 2" xfId="7188"/>
    <cellStyle name="常规 46" xfId="4766"/>
    <cellStyle name="常规 47" xfId="7190"/>
    <cellStyle name="常规 48" xfId="7192"/>
    <cellStyle name="常规 48 2" xfId="7193"/>
    <cellStyle name="常规 48 3" xfId="7194"/>
    <cellStyle name="常规 49" xfId="7196"/>
    <cellStyle name="常规 49 2" xfId="7197"/>
    <cellStyle name="常规 5" xfId="7198"/>
    <cellStyle name="常规 5 10" xfId="7199"/>
    <cellStyle name="常规 5 2" xfId="7200"/>
    <cellStyle name="常规 5 2 2" xfId="7202"/>
    <cellStyle name="常规 5 2 2 2" xfId="7204"/>
    <cellStyle name="常规 5 2 2 2 2" xfId="7205"/>
    <cellStyle name="常规 5 2 2 3" xfId="7206"/>
    <cellStyle name="常规 5 2 2 3 2" xfId="7207"/>
    <cellStyle name="常规 5 2 2 4" xfId="7208"/>
    <cellStyle name="常规 5 2 2 4 2" xfId="7209"/>
    <cellStyle name="常规 5 2 2 5" xfId="7210"/>
    <cellStyle name="常规 5 2 2 5 2" xfId="7211"/>
    <cellStyle name="常规 5 2 2 6" xfId="7212"/>
    <cellStyle name="常规 5 2 3" xfId="7214"/>
    <cellStyle name="常规 5 2 3 2" xfId="7216"/>
    <cellStyle name="常规 5 2 3 2 2" xfId="7217"/>
    <cellStyle name="常规 5 2 3 3" xfId="7218"/>
    <cellStyle name="常规 5 2 3 3 2" xfId="7220"/>
    <cellStyle name="常规 5 2 3 4" xfId="7222"/>
    <cellStyle name="常规 5 2 3 5" xfId="7224"/>
    <cellStyle name="常规 5 2 4" xfId="7226"/>
    <cellStyle name="常规 5 2 4 2" xfId="7228"/>
    <cellStyle name="常规 5 2 4 2 2" xfId="7229"/>
    <cellStyle name="常规 5 2 4 3" xfId="7230"/>
    <cellStyle name="常规 5 2 4 3 2" xfId="7231"/>
    <cellStyle name="常规 5 2 4 4" xfId="7232"/>
    <cellStyle name="常规 5 2 4 4 2" xfId="7233"/>
    <cellStyle name="常规 5 2 4 5" xfId="7234"/>
    <cellStyle name="常规 5 2 5" xfId="7236"/>
    <cellStyle name="常规 5 2 5 2" xfId="7237"/>
    <cellStyle name="常规 5 2 6" xfId="7238"/>
    <cellStyle name="常规 5 2 6 2" xfId="7239"/>
    <cellStyle name="常规 5 2 7" xfId="7240"/>
    <cellStyle name="常规 5 2 7 2" xfId="7241"/>
    <cellStyle name="常规 5 2 8" xfId="7242"/>
    <cellStyle name="常规 5 3" xfId="7243"/>
    <cellStyle name="常规 5 3 2" xfId="7245"/>
    <cellStyle name="常规 5 3 2 2" xfId="7247"/>
    <cellStyle name="常规 5 3 3" xfId="7249"/>
    <cellStyle name="常规 5 3 3 2" xfId="7251"/>
    <cellStyle name="常规 5 3 4" xfId="4449"/>
    <cellStyle name="常规 5 3 4 2" xfId="4453"/>
    <cellStyle name="常规 5 3 5" xfId="4463"/>
    <cellStyle name="常规 5 4" xfId="7252"/>
    <cellStyle name="常规 5 4 2" xfId="7253"/>
    <cellStyle name="常规 5 4 2 2" xfId="7254"/>
    <cellStyle name="常规 5 4 3" xfId="7255"/>
    <cellStyle name="常规 5 4 3 2" xfId="7256"/>
    <cellStyle name="常规 5 4 4" xfId="4480"/>
    <cellStyle name="常规 5 4 4 2" xfId="4482"/>
    <cellStyle name="常规 5 4 5" xfId="4488"/>
    <cellStyle name="常规 5 4 6" xfId="7258"/>
    <cellStyle name="常规 5 5" xfId="7259"/>
    <cellStyle name="常规 5 5 2" xfId="7260"/>
    <cellStyle name="常规 5 5 2 2" xfId="192"/>
    <cellStyle name="常规 5 5 3" xfId="7261"/>
    <cellStyle name="常规 5 5 3 2" xfId="7262"/>
    <cellStyle name="常规 5 5 4" xfId="4495"/>
    <cellStyle name="常规 5 6" xfId="7263"/>
    <cellStyle name="常规 5 6 2" xfId="7264"/>
    <cellStyle name="常规 5 6 2 2" xfId="7265"/>
    <cellStyle name="常规 5 6 3" xfId="7266"/>
    <cellStyle name="常规 5 6 3 2" xfId="7267"/>
    <cellStyle name="常规 5 6 4" xfId="4500"/>
    <cellStyle name="常规 5 6 4 2" xfId="7268"/>
    <cellStyle name="常规 5 6 5" xfId="4502"/>
    <cellStyle name="常规 5 7" xfId="7269"/>
    <cellStyle name="常规 5 7 2" xfId="7270"/>
    <cellStyle name="常规 5 8" xfId="7272"/>
    <cellStyle name="常规 5 8 2" xfId="7274"/>
    <cellStyle name="常规 5 9" xfId="7276"/>
    <cellStyle name="常规 5 9 2" xfId="7278"/>
    <cellStyle name="常规 50" xfId="995"/>
    <cellStyle name="常规 50 2" xfId="7187"/>
    <cellStyle name="常规 51" xfId="4765"/>
    <cellStyle name="常规 51 2" xfId="7279"/>
    <cellStyle name="常规 52" xfId="7189"/>
    <cellStyle name="常规 53" xfId="7191"/>
    <cellStyle name="常规 54" xfId="7195"/>
    <cellStyle name="常规 55" xfId="7282"/>
    <cellStyle name="常规 56" xfId="7284"/>
    <cellStyle name="常规 57" xfId="7287"/>
    <cellStyle name="常规 57 2" xfId="7289"/>
    <cellStyle name="常规 57 3" xfId="7291"/>
    <cellStyle name="常规 57 3 2" xfId="7293"/>
    <cellStyle name="常规 58" xfId="7295"/>
    <cellStyle name="常规 58 2" xfId="979"/>
    <cellStyle name="常规 58 3" xfId="274"/>
    <cellStyle name="常规 58 3 2" xfId="281"/>
    <cellStyle name="常规 59" xfId="7298"/>
    <cellStyle name="常规 59 2" xfId="1028"/>
    <cellStyle name="常规 59 3" xfId="292"/>
    <cellStyle name="常规 59 3 2" xfId="152"/>
    <cellStyle name="常规 6" xfId="2552"/>
    <cellStyle name="常规 6 2" xfId="7299"/>
    <cellStyle name="常规 6 2 2" xfId="7301"/>
    <cellStyle name="常规 6 2 2 2" xfId="7303"/>
    <cellStyle name="常规 6 2 2 2 2" xfId="7305"/>
    <cellStyle name="常规 6 2 2 3" xfId="7306"/>
    <cellStyle name="常规 6 2 2 4" xfId="7307"/>
    <cellStyle name="常规 6 2 3" xfId="4269"/>
    <cellStyle name="常规 6 2 3 2" xfId="5154"/>
    <cellStyle name="常规 6 2 3 3" xfId="5318"/>
    <cellStyle name="常规 6 2 4" xfId="7309"/>
    <cellStyle name="常规 6 2 5" xfId="7311"/>
    <cellStyle name="常规 6 3" xfId="7312"/>
    <cellStyle name="常规 6 3 2" xfId="4404"/>
    <cellStyle name="常规 6 3 2 2" xfId="4406"/>
    <cellStyle name="常规 6 3 3" xfId="7313"/>
    <cellStyle name="常规 6 3 4" xfId="4509"/>
    <cellStyle name="常规 6 4" xfId="6959"/>
    <cellStyle name="常规 6 4 2" xfId="7314"/>
    <cellStyle name="常规 6 4 3" xfId="7315"/>
    <cellStyle name="常规 6 5" xfId="7316"/>
    <cellStyle name="常规 6 6" xfId="6501"/>
    <cellStyle name="常规 60" xfId="7281"/>
    <cellStyle name="常规 60 2" xfId="7317"/>
    <cellStyle name="常规 60 3" xfId="7318"/>
    <cellStyle name="常规 60 3 2" xfId="7319"/>
    <cellStyle name="常规 61" xfId="7283"/>
    <cellStyle name="常规 61 2" xfId="690"/>
    <cellStyle name="常规 61 3" xfId="7320"/>
    <cellStyle name="常规 61 3 2" xfId="7321"/>
    <cellStyle name="常规 62" xfId="7286"/>
    <cellStyle name="常规 62 2" xfId="7288"/>
    <cellStyle name="常规 62 3" xfId="7290"/>
    <cellStyle name="常规 62 3 2" xfId="7292"/>
    <cellStyle name="常规 63" xfId="7294"/>
    <cellStyle name="常规 63 2" xfId="978"/>
    <cellStyle name="常规 63 3" xfId="273"/>
    <cellStyle name="常规 63 3 2" xfId="280"/>
    <cellStyle name="常规 64" xfId="7297"/>
    <cellStyle name="常规 64 2" xfId="1027"/>
    <cellStyle name="常规 64 3" xfId="291"/>
    <cellStyle name="常规 64 3 2" xfId="151"/>
    <cellStyle name="常规 65" xfId="7323"/>
    <cellStyle name="常规 65 2" xfId="787"/>
    <cellStyle name="常规 65 3" xfId="309"/>
    <cellStyle name="常规 65 3 2" xfId="1034"/>
    <cellStyle name="常规 66" xfId="7326"/>
    <cellStyle name="常规 66 2" xfId="220"/>
    <cellStyle name="常规 66 3" xfId="318"/>
    <cellStyle name="常规 66 3 2" xfId="7329"/>
    <cellStyle name="常规 67" xfId="7331"/>
    <cellStyle name="常规 67 2" xfId="831"/>
    <cellStyle name="常规 67 3" xfId="329"/>
    <cellStyle name="常规 67 3 2" xfId="20"/>
    <cellStyle name="常规 68" xfId="7333"/>
    <cellStyle name="常规 68 2" xfId="7335"/>
    <cellStyle name="常规 68 3" xfId="7337"/>
    <cellStyle name="常规 68 3 2" xfId="7339"/>
    <cellStyle name="常规 69" xfId="7341"/>
    <cellStyle name="常规 69 2" xfId="7343"/>
    <cellStyle name="常规 69 3" xfId="7345"/>
    <cellStyle name="常规 69 3 2" xfId="7347"/>
    <cellStyle name="常规 7" xfId="7348"/>
    <cellStyle name="常规 7 2" xfId="7349"/>
    <cellStyle name="常规 7 2 2" xfId="7350"/>
    <cellStyle name="常规 7 2 2 2" xfId="7351"/>
    <cellStyle name="常规 7 2 2 2 2" xfId="7352"/>
    <cellStyle name="常规 7 2 2 3" xfId="7353"/>
    <cellStyle name="常规 7 2 2 4" xfId="7354"/>
    <cellStyle name="常规 7 2 3" xfId="7356"/>
    <cellStyle name="常规 7 2 3 2" xfId="7357"/>
    <cellStyle name="常规 7 2 3 3" xfId="7359"/>
    <cellStyle name="常规 7 2 4" xfId="7360"/>
    <cellStyle name="常规 7 2 5" xfId="7361"/>
    <cellStyle name="常规 7 3" xfId="7362"/>
    <cellStyle name="常规 7 3 2" xfId="7363"/>
    <cellStyle name="常规 7 3 2 2" xfId="7364"/>
    <cellStyle name="常规 7 3 3" xfId="7365"/>
    <cellStyle name="常规 7 3 4" xfId="4544"/>
    <cellStyle name="常规 7 4" xfId="7366"/>
    <cellStyle name="常规 7 4 2" xfId="7367"/>
    <cellStyle name="常规 7 4 3" xfId="7368"/>
    <cellStyle name="常规 7 5" xfId="7369"/>
    <cellStyle name="常规 7 6" xfId="7370"/>
    <cellStyle name="常规 70" xfId="7322"/>
    <cellStyle name="常规 70 2" xfId="786"/>
    <cellStyle name="常规 70 3" xfId="308"/>
    <cellStyle name="常规 70 3 2" xfId="1033"/>
    <cellStyle name="常规 71" xfId="7325"/>
    <cellStyle name="常规 71 2" xfId="219"/>
    <cellStyle name="常规 71 3" xfId="317"/>
    <cellStyle name="常规 71 3 2" xfId="7328"/>
    <cellStyle name="常规 72" xfId="7330"/>
    <cellStyle name="常规 73" xfId="7332"/>
    <cellStyle name="常规 73 2" xfId="7334"/>
    <cellStyle name="常规 73 3" xfId="7336"/>
    <cellStyle name="常规 73 3 2" xfId="7338"/>
    <cellStyle name="常规 74" xfId="7340"/>
    <cellStyle name="常规 74 2" xfId="7342"/>
    <cellStyle name="常规 74 3" xfId="7344"/>
    <cellStyle name="常规 74 3 2" xfId="7346"/>
    <cellStyle name="常规 75" xfId="7372"/>
    <cellStyle name="常规 75 2" xfId="7373"/>
    <cellStyle name="常规 75 3" xfId="7374"/>
    <cellStyle name="常规 75 3 2" xfId="7375"/>
    <cellStyle name="常规 76" xfId="7377"/>
    <cellStyle name="常规 76 2" xfId="7378"/>
    <cellStyle name="常规 76 2 2" xfId="7379"/>
    <cellStyle name="常规 76 2 3" xfId="7380"/>
    <cellStyle name="常规 76 2 3 2" xfId="7381"/>
    <cellStyle name="常规 76 3" xfId="7382"/>
    <cellStyle name="常规 76 4" xfId="7384"/>
    <cellStyle name="常规 76 4 2" xfId="7385"/>
    <cellStyle name="常规 77" xfId="7387"/>
    <cellStyle name="常规 77 2" xfId="7388"/>
    <cellStyle name="常规 77 3" xfId="7389"/>
    <cellStyle name="常规 77 3 2" xfId="7391"/>
    <cellStyle name="常规 78" xfId="7393"/>
    <cellStyle name="常规 78 2" xfId="7394"/>
    <cellStyle name="常规 78 3" xfId="7395"/>
    <cellStyle name="常规 78 3 2" xfId="7396"/>
    <cellStyle name="常规 79" xfId="7398"/>
    <cellStyle name="常规 79 2" xfId="7399"/>
    <cellStyle name="常规 79 3" xfId="7400"/>
    <cellStyle name="常规 79 3 2" xfId="7401"/>
    <cellStyle name="常规 8" xfId="7402"/>
    <cellStyle name="常规 8 2" xfId="7403"/>
    <cellStyle name="常规 8 2 2" xfId="7404"/>
    <cellStyle name="常规 8 2 2 2" xfId="7405"/>
    <cellStyle name="常规 8 2 2 2 2" xfId="7406"/>
    <cellStyle name="常规 8 2 2 3" xfId="7407"/>
    <cellStyle name="常规 8 2 3" xfId="7408"/>
    <cellStyle name="常规 8 2 3 2" xfId="7409"/>
    <cellStyle name="常规 8 2 4" xfId="7410"/>
    <cellStyle name="常规 8 2 5" xfId="7411"/>
    <cellStyle name="常规 8 3" xfId="7412"/>
    <cellStyle name="常规 8 3 2" xfId="7413"/>
    <cellStyle name="常规 8 3 2 2" xfId="7415"/>
    <cellStyle name="常规 8 3 3" xfId="7416"/>
    <cellStyle name="常规 8 3 4" xfId="4578"/>
    <cellStyle name="常规 8 4" xfId="7417"/>
    <cellStyle name="常规 8 4 2" xfId="7418"/>
    <cellStyle name="常规 8 4 3" xfId="7419"/>
    <cellStyle name="常规 8 5" xfId="7420"/>
    <cellStyle name="常规 8 6" xfId="7421"/>
    <cellStyle name="常规 8_报 预算   行政政法处(1)" xfId="5768"/>
    <cellStyle name="常规 80" xfId="7371"/>
    <cellStyle name="常规 81" xfId="7376"/>
    <cellStyle name="常规 82" xfId="7386"/>
    <cellStyle name="常规 83" xfId="7392"/>
    <cellStyle name="常规 84" xfId="7397"/>
    <cellStyle name="常规 85" xfId="7423"/>
    <cellStyle name="常规 86" xfId="7426"/>
    <cellStyle name="常规 87" xfId="7429"/>
    <cellStyle name="常规 88" xfId="7431"/>
    <cellStyle name="常规 89" xfId="7433"/>
    <cellStyle name="常规 9" xfId="7434"/>
    <cellStyle name="常规 9 2" xfId="7435"/>
    <cellStyle name="常规 9 2 2" xfId="7436"/>
    <cellStyle name="常规 9 2 2 2" xfId="7437"/>
    <cellStyle name="常规 9 2 3" xfId="7438"/>
    <cellStyle name="常规 9 3" xfId="2728"/>
    <cellStyle name="常规 9 3 2" xfId="7439"/>
    <cellStyle name="常规 9 4" xfId="2730"/>
    <cellStyle name="常规 9 5" xfId="7440"/>
    <cellStyle name="常规 90" xfId="7422"/>
    <cellStyle name="常规 91" xfId="7425"/>
    <cellStyle name="常规 92" xfId="7428"/>
    <cellStyle name="常规 93" xfId="7430"/>
    <cellStyle name="常规 94" xfId="7432"/>
    <cellStyle name="常规 95" xfId="1002"/>
    <cellStyle name="常规 96" xfId="7441"/>
    <cellStyle name="常规 97" xfId="7443"/>
    <cellStyle name="常规 98" xfId="7444"/>
    <cellStyle name="常规 99" xfId="7445"/>
    <cellStyle name="常规_2005年省级财力预计及2006年预算_2007年省级收入报人大表(一上办公会后) 2" xfId="7447"/>
    <cellStyle name="常规_2005年执行情况表" xfId="7448"/>
    <cellStyle name="常规_2006年预算表" xfId="7449"/>
    <cellStyle name="常规_2007年云南省向人大报送政府收支预算表格式编制过程表" xfId="3920"/>
    <cellStyle name="常规_福建省2007年预算执行情况表新_1" xfId="7450"/>
    <cellStyle name="超级链接" xfId="7451"/>
    <cellStyle name="超级链接 2" xfId="7452"/>
    <cellStyle name="超级链接 2 2" xfId="7453"/>
    <cellStyle name="超级链接 2 2 2" xfId="7454"/>
    <cellStyle name="超级链接 2 2 2 2" xfId="7455"/>
    <cellStyle name="超级链接 2 2 3" xfId="7456"/>
    <cellStyle name="超级链接 2 3" xfId="7457"/>
    <cellStyle name="超级链接 2 3 2" xfId="7458"/>
    <cellStyle name="超级链接 2 4" xfId="7459"/>
    <cellStyle name="超级链接 3" xfId="7460"/>
    <cellStyle name="超级链接 3 2" xfId="7461"/>
    <cellStyle name="超级链接 3 2 2" xfId="7462"/>
    <cellStyle name="超级链接 3 3" xfId="7463"/>
    <cellStyle name="超级链接 4" xfId="7464"/>
    <cellStyle name="超级链接 4 2" xfId="7465"/>
    <cellStyle name="超级链接 5" xfId="7466"/>
    <cellStyle name="好 2" xfId="764"/>
    <cellStyle name="好 2 2" xfId="7467"/>
    <cellStyle name="好 2 2 2" xfId="7468"/>
    <cellStyle name="好 2 2 2 2" xfId="7469"/>
    <cellStyle name="好 2 2 2 2 2" xfId="7470"/>
    <cellStyle name="好 2 2 2 2 2 2" xfId="7471"/>
    <cellStyle name="好 2 2 2 2 2 3" xfId="3071"/>
    <cellStyle name="好 2 2 2 2 2 3 2" xfId="7472"/>
    <cellStyle name="好 2 2 2 3" xfId="7473"/>
    <cellStyle name="好 2 2 2 3 2" xfId="7474"/>
    <cellStyle name="好 2 2 2 3 3" xfId="1542"/>
    <cellStyle name="好 2 2 2 3 3 2" xfId="7475"/>
    <cellStyle name="好 2 2 3" xfId="7476"/>
    <cellStyle name="好 2 2 3 2" xfId="7477"/>
    <cellStyle name="好 2 2 3 2 2" xfId="7478"/>
    <cellStyle name="好 2 2 3 2 3" xfId="7479"/>
    <cellStyle name="好 2 2 3 2 3 2" xfId="7480"/>
    <cellStyle name="好 2 2 4" xfId="7484"/>
    <cellStyle name="好 2 2 4 2" xfId="7485"/>
    <cellStyle name="好 2 2 4 3" xfId="7486"/>
    <cellStyle name="好 2 2 4 3 2" xfId="7487"/>
    <cellStyle name="好 2 3" xfId="7488"/>
    <cellStyle name="好 2 3 2" xfId="7489"/>
    <cellStyle name="好 2 3 2 2" xfId="7490"/>
    <cellStyle name="好 2 3 2 2 2" xfId="7491"/>
    <cellStyle name="好 2 3 2 2 3" xfId="7492"/>
    <cellStyle name="好 2 3 2 2 3 2" xfId="7493"/>
    <cellStyle name="好 2 3 3" xfId="7494"/>
    <cellStyle name="好 2 3 3 2" xfId="7496"/>
    <cellStyle name="好 2 3 3 3" xfId="7498"/>
    <cellStyle name="好 2 3 3 3 2" xfId="7500"/>
    <cellStyle name="好 2 4" xfId="7501"/>
    <cellStyle name="好 2 4 2" xfId="7502"/>
    <cellStyle name="好 2 4 2 2" xfId="7503"/>
    <cellStyle name="好 2 4 2 3" xfId="7504"/>
    <cellStyle name="好 2 4 2 3 2" xfId="7505"/>
    <cellStyle name="好 2 5" xfId="7506"/>
    <cellStyle name="好 2 5 2" xfId="7507"/>
    <cellStyle name="好 2 5 3" xfId="7508"/>
    <cellStyle name="好 2 5 3 2" xfId="7509"/>
    <cellStyle name="好 3" xfId="7510"/>
    <cellStyle name="好 3 2" xfId="7511"/>
    <cellStyle name="好 3 2 2" xfId="7512"/>
    <cellStyle name="好 3 2 2 2" xfId="7513"/>
    <cellStyle name="好 3 2 2 2 2" xfId="7514"/>
    <cellStyle name="好 3 2 2 2 2 2" xfId="7515"/>
    <cellStyle name="好 3 2 2 2 2 3" xfId="2221"/>
    <cellStyle name="好 3 2 2 2 2 3 2" xfId="7516"/>
    <cellStyle name="好 3 2 2 3" xfId="7517"/>
    <cellStyle name="好 3 2 2 3 2" xfId="7518"/>
    <cellStyle name="好 3 2 2 3 3" xfId="7520"/>
    <cellStyle name="好 3 2 2 3 3 2" xfId="7522"/>
    <cellStyle name="好 3 2 3" xfId="7523"/>
    <cellStyle name="好 3 2 3 2" xfId="7525"/>
    <cellStyle name="好 3 2 3 2 2" xfId="7527"/>
    <cellStyle name="好 3 2 3 2 3" xfId="7529"/>
    <cellStyle name="好 3 2 3 2 3 2" xfId="7531"/>
    <cellStyle name="好 3 2 4" xfId="4922"/>
    <cellStyle name="好 3 2 4 2" xfId="7532"/>
    <cellStyle name="好 3 2 4 3" xfId="7533"/>
    <cellStyle name="好 3 2 4 3 2" xfId="7534"/>
    <cellStyle name="好 3 3" xfId="7535"/>
    <cellStyle name="好 3 3 2" xfId="7536"/>
    <cellStyle name="好 3 3 2 2" xfId="7537"/>
    <cellStyle name="好 3 3 2 2 2" xfId="7538"/>
    <cellStyle name="好 3 3 2 2 3" xfId="7539"/>
    <cellStyle name="好 3 3 2 2 3 2" xfId="90"/>
    <cellStyle name="好 3 3 3" xfId="7540"/>
    <cellStyle name="好 3 3 3 2" xfId="7541"/>
    <cellStyle name="好 3 3 3 3" xfId="7542"/>
    <cellStyle name="好 3 3 3 3 2" xfId="7543"/>
    <cellStyle name="好 3 4" xfId="7544"/>
    <cellStyle name="好 3 4 2" xfId="7545"/>
    <cellStyle name="好 3 4 2 2" xfId="7546"/>
    <cellStyle name="好 3 4 2 3" xfId="7548"/>
    <cellStyle name="好 3 4 2 3 2" xfId="7551"/>
    <cellStyle name="好 3 5" xfId="7552"/>
    <cellStyle name="好 3 5 2" xfId="7553"/>
    <cellStyle name="好 3 5 3" xfId="7554"/>
    <cellStyle name="好 3 5 3 2" xfId="7107"/>
    <cellStyle name="好 4" xfId="6996"/>
    <cellStyle name="好 4 2" xfId="7555"/>
    <cellStyle name="好 4 2 2" xfId="7556"/>
    <cellStyle name="好 4 2 2 2" xfId="7557"/>
    <cellStyle name="好 4 2 2 2 2" xfId="7558"/>
    <cellStyle name="好 4 2 2 2 3" xfId="7559"/>
    <cellStyle name="好 4 2 2 2 3 2" xfId="7560"/>
    <cellStyle name="好 4 2 3" xfId="7561"/>
    <cellStyle name="好 4 2 3 2" xfId="7562"/>
    <cellStyle name="好 4 2 3 3" xfId="7563"/>
    <cellStyle name="好 4 2 3 3 2" xfId="7564"/>
    <cellStyle name="好 4 3" xfId="7565"/>
    <cellStyle name="好 4 3 2" xfId="7566"/>
    <cellStyle name="好 4 3 2 2" xfId="7567"/>
    <cellStyle name="好 4 3 2 3" xfId="7568"/>
    <cellStyle name="好 4 3 2 3 2" xfId="7569"/>
    <cellStyle name="好 4 4" xfId="7570"/>
    <cellStyle name="好 4 4 2" xfId="7571"/>
    <cellStyle name="好 4 4 3" xfId="7572"/>
    <cellStyle name="好 4 4 3 2" xfId="7573"/>
    <cellStyle name="好 5" xfId="7574"/>
    <cellStyle name="好 5 2" xfId="7575"/>
    <cellStyle name="好 5 2 2" xfId="7576"/>
    <cellStyle name="好 5 2 2 2" xfId="7577"/>
    <cellStyle name="好 5 2 2 2 2" xfId="7579"/>
    <cellStyle name="好 5 2 2 2 3" xfId="1578"/>
    <cellStyle name="好 5 2 2 2 3 2" xfId="7581"/>
    <cellStyle name="好 5 2 3" xfId="7582"/>
    <cellStyle name="好 5 2 3 2" xfId="7583"/>
    <cellStyle name="好 5 2 3 3" xfId="7584"/>
    <cellStyle name="好 5 2 3 3 2" xfId="7585"/>
    <cellStyle name="好 5 3" xfId="7586"/>
    <cellStyle name="好 5 3 2" xfId="7587"/>
    <cellStyle name="好 5 3 2 2" xfId="7588"/>
    <cellStyle name="好 5 3 2 3" xfId="7589"/>
    <cellStyle name="好 5 3 2 3 2" xfId="7590"/>
    <cellStyle name="好 5 4" xfId="7591"/>
    <cellStyle name="好 5 4 2" xfId="7592"/>
    <cellStyle name="好 5 4 3" xfId="7593"/>
    <cellStyle name="好 5 4 3 2" xfId="7594"/>
    <cellStyle name="好 6" xfId="7595"/>
    <cellStyle name="好 6 2" xfId="7596"/>
    <cellStyle name="好 6 2 2" xfId="7597"/>
    <cellStyle name="好 6 2 2 2" xfId="7598"/>
    <cellStyle name="好 6 2 2 3" xfId="7600"/>
    <cellStyle name="好 6 2 2 3 2" xfId="7602"/>
    <cellStyle name="好 6 3" xfId="7603"/>
    <cellStyle name="好 6 3 2" xfId="7604"/>
    <cellStyle name="好 6 3 3" xfId="7605"/>
    <cellStyle name="好 6 3 3 2" xfId="297"/>
    <cellStyle name="好 7" xfId="7606"/>
    <cellStyle name="好 7 2" xfId="7607"/>
    <cellStyle name="好 7 2 2" xfId="7608"/>
    <cellStyle name="好 7 2 3" xfId="7609"/>
    <cellStyle name="好 7 2 3 2" xfId="7610"/>
    <cellStyle name="好 8" xfId="7611"/>
    <cellStyle name="好 8 2" xfId="7612"/>
    <cellStyle name="好 8 3" xfId="7613"/>
    <cellStyle name="好 8 3 2" xfId="7614"/>
    <cellStyle name="好_5.中央部门决算（草案)-1" xfId="7615"/>
    <cellStyle name="好_F00DC810C49E00C2E0430A3413167AE0" xfId="7616"/>
    <cellStyle name="好_出版署2010年度中央部门决算草案" xfId="7617"/>
    <cellStyle name="好_全国友协2010年度中央部门决算（草案）" xfId="7618"/>
    <cellStyle name="好_司法部2010年度中央部门决算（草案）报" xfId="7619"/>
    <cellStyle name="后继超级链接" xfId="7620"/>
    <cellStyle name="后继超级链接 2" xfId="7621"/>
    <cellStyle name="后继超级链接 2 2" xfId="7622"/>
    <cellStyle name="后继超级链接 2 2 2" xfId="7623"/>
    <cellStyle name="后继超级链接 2 2 2 2" xfId="7624"/>
    <cellStyle name="后继超级链接 2 2 3" xfId="7625"/>
    <cellStyle name="后继超级链接 2 3" xfId="7626"/>
    <cellStyle name="后继超级链接 2 3 2" xfId="7627"/>
    <cellStyle name="后继超级链接 2 4" xfId="7629"/>
    <cellStyle name="后继超级链接 3" xfId="7630"/>
    <cellStyle name="后继超级链接 3 2" xfId="7631"/>
    <cellStyle name="后继超级链接 3 2 2" xfId="7632"/>
    <cellStyle name="后继超级链接 3 3" xfId="7633"/>
    <cellStyle name="后继超级链接 4" xfId="7635"/>
    <cellStyle name="后继超级链接 4 2" xfId="6489"/>
    <cellStyle name="后继超级链接 5" xfId="7637"/>
    <cellStyle name="汇总 2" xfId="7638"/>
    <cellStyle name="汇总 2 10" xfId="7639"/>
    <cellStyle name="汇总 2 10 2" xfId="7640"/>
    <cellStyle name="汇总 2 2" xfId="7641"/>
    <cellStyle name="汇总 2 2 2" xfId="7642"/>
    <cellStyle name="汇总 2 2 2 2" xfId="7644"/>
    <cellStyle name="汇总 2 2 2 2 2" xfId="7646"/>
    <cellStyle name="汇总 2 2 2 2 2 2" xfId="7647"/>
    <cellStyle name="汇总 2 2 2 2 3" xfId="7648"/>
    <cellStyle name="汇总 2 2 2 2 3 2" xfId="7650"/>
    <cellStyle name="汇总 2 2 2 2 4" xfId="7651"/>
    <cellStyle name="汇总 2 2 2 2 4 2" xfId="7652"/>
    <cellStyle name="汇总 2 2 2 2 5" xfId="6867"/>
    <cellStyle name="汇总 2 2 2 2 5 2" xfId="7653"/>
    <cellStyle name="汇总 2 2 2 2 6" xfId="7655"/>
    <cellStyle name="汇总 2 2 2 2 6 2" xfId="5704"/>
    <cellStyle name="汇总 2 2 2 3" xfId="7656"/>
    <cellStyle name="汇总 2 2 2 3 2" xfId="7657"/>
    <cellStyle name="汇总 2 2 2 4" xfId="7658"/>
    <cellStyle name="汇总 2 2 2 4 2" xfId="7659"/>
    <cellStyle name="汇总 2 2 2 5" xfId="7661"/>
    <cellStyle name="汇总 2 2 2 5 2" xfId="7662"/>
    <cellStyle name="汇总 2 2 2 6" xfId="7663"/>
    <cellStyle name="汇总 2 2 2 6 2" xfId="7664"/>
    <cellStyle name="汇总 2 2 2 7" xfId="7665"/>
    <cellStyle name="汇总 2 2 2 7 2" xfId="7666"/>
    <cellStyle name="汇总 2 2 3" xfId="7667"/>
    <cellStyle name="汇总 2 2 3 2" xfId="7668"/>
    <cellStyle name="汇总 2 2 3 2 2" xfId="7669"/>
    <cellStyle name="汇总 2 2 3 3" xfId="7670"/>
    <cellStyle name="汇总 2 2 3 3 2" xfId="7671"/>
    <cellStyle name="汇总 2 2 3 4" xfId="7672"/>
    <cellStyle name="汇总 2 2 3 4 2" xfId="7673"/>
    <cellStyle name="汇总 2 2 3 5" xfId="6219"/>
    <cellStyle name="汇总 2 2 3 5 2" xfId="7674"/>
    <cellStyle name="汇总 2 2 3 6" xfId="6221"/>
    <cellStyle name="汇总 2 2 3 6 2" xfId="6223"/>
    <cellStyle name="汇总 2 2 4" xfId="7676"/>
    <cellStyle name="汇总 2 2 4 2" xfId="7677"/>
    <cellStyle name="汇总 2 2 5" xfId="7678"/>
    <cellStyle name="汇总 2 2 5 2" xfId="7679"/>
    <cellStyle name="汇总 2 2 6" xfId="7680"/>
    <cellStyle name="汇总 2 2 6 2" xfId="7681"/>
    <cellStyle name="汇总 2 2 7" xfId="7682"/>
    <cellStyle name="汇总 2 2 7 2" xfId="7683"/>
    <cellStyle name="汇总 2 2 8" xfId="7684"/>
    <cellStyle name="汇总 2 2 8 2" xfId="7685"/>
    <cellStyle name="汇总 2 3" xfId="7686"/>
    <cellStyle name="汇总 2 3 2" xfId="7688"/>
    <cellStyle name="汇总 2 3 2 2" xfId="7691"/>
    <cellStyle name="汇总 2 3 2 2 2" xfId="7694"/>
    <cellStyle name="汇总 2 3 2 2 2 2" xfId="7696"/>
    <cellStyle name="汇总 2 3 2 2 3" xfId="7698"/>
    <cellStyle name="汇总 2 3 2 2 3 2" xfId="7699"/>
    <cellStyle name="汇总 2 3 2 2 4" xfId="7700"/>
    <cellStyle name="汇总 2 3 2 2 4 2" xfId="7701"/>
    <cellStyle name="汇总 2 3 2 2 5" xfId="7702"/>
    <cellStyle name="汇总 2 3 2 2 5 2" xfId="7703"/>
    <cellStyle name="汇总 2 3 2 2 6" xfId="7705"/>
    <cellStyle name="汇总 2 3 2 2 6 2" xfId="7706"/>
    <cellStyle name="汇总 2 3 2 3" xfId="7709"/>
    <cellStyle name="汇总 2 3 2 3 2" xfId="7712"/>
    <cellStyle name="汇总 2 3 2 4" xfId="7715"/>
    <cellStyle name="汇总 2 3 2 4 2" xfId="7718"/>
    <cellStyle name="汇总 2 3 2 5" xfId="7721"/>
    <cellStyle name="汇总 2 3 2 5 2" xfId="7723"/>
    <cellStyle name="汇总 2 3 2 6" xfId="7725"/>
    <cellStyle name="汇总 2 3 2 6 2" xfId="7727"/>
    <cellStyle name="汇总 2 3 2 7" xfId="7728"/>
    <cellStyle name="汇总 2 3 2 7 2" xfId="7729"/>
    <cellStyle name="汇总 2 3 3" xfId="1849"/>
    <cellStyle name="汇总 2 3 3 2" xfId="7732"/>
    <cellStyle name="汇总 2 3 3 2 2" xfId="7735"/>
    <cellStyle name="汇总 2 3 3 3" xfId="7738"/>
    <cellStyle name="汇总 2 3 3 3 2" xfId="7741"/>
    <cellStyle name="汇总 2 3 3 4" xfId="4909"/>
    <cellStyle name="汇总 2 3 3 4 2" xfId="4913"/>
    <cellStyle name="汇总 2 3 3 5" xfId="7744"/>
    <cellStyle name="汇总 2 3 3 5 2" xfId="7483"/>
    <cellStyle name="汇总 2 3 3 6" xfId="7747"/>
    <cellStyle name="汇总 2 3 3 6 2" xfId="7749"/>
    <cellStyle name="汇总 2 3 4" xfId="1853"/>
    <cellStyle name="汇总 2 3 4 2" xfId="1856"/>
    <cellStyle name="汇总 2 3 4 2 2" xfId="7751"/>
    <cellStyle name="汇总 2 3 4 3" xfId="7753"/>
    <cellStyle name="汇总 2 3 4 3 2" xfId="7754"/>
    <cellStyle name="汇总 2 3 4 4" xfId="4916"/>
    <cellStyle name="汇总 2 3 4 4 2" xfId="7755"/>
    <cellStyle name="汇总 2 3 4 5" xfId="4918"/>
    <cellStyle name="汇总 2 3 4 5 2" xfId="4921"/>
    <cellStyle name="汇总 2 3 4 6" xfId="7446"/>
    <cellStyle name="汇总 2 3 4 6 2" xfId="7756"/>
    <cellStyle name="汇总 2 3 5" xfId="5718"/>
    <cellStyle name="汇总 2 3 5 2" xfId="7758"/>
    <cellStyle name="汇总 2 3 6" xfId="7760"/>
    <cellStyle name="汇总 2 3 6 2" xfId="7762"/>
    <cellStyle name="汇总 2 3 7" xfId="7764"/>
    <cellStyle name="汇总 2 3 7 2" xfId="7766"/>
    <cellStyle name="汇总 2 3 8" xfId="7768"/>
    <cellStyle name="汇总 2 3 8 2" xfId="7769"/>
    <cellStyle name="汇总 2 3 9" xfId="7770"/>
    <cellStyle name="汇总 2 3 9 2" xfId="7771"/>
    <cellStyle name="汇总 2 4" xfId="7772"/>
    <cellStyle name="汇总 2 4 2" xfId="7774"/>
    <cellStyle name="汇总 2 4 2 2" xfId="7777"/>
    <cellStyle name="汇总 2 4 2 2 2" xfId="7780"/>
    <cellStyle name="汇总 2 4 2 3" xfId="7783"/>
    <cellStyle name="汇总 2 4 2 3 2" xfId="7785"/>
    <cellStyle name="汇总 2 4 2 4" xfId="7787"/>
    <cellStyle name="汇总 2 4 2 4 2" xfId="7789"/>
    <cellStyle name="汇总 2 4 2 5" xfId="7791"/>
    <cellStyle name="汇总 2 4 2 5 2" xfId="7793"/>
    <cellStyle name="汇总 2 4 2 6" xfId="7795"/>
    <cellStyle name="汇总 2 4 2 6 2" xfId="7797"/>
    <cellStyle name="汇总 2 4 3" xfId="7799"/>
    <cellStyle name="汇总 2 4 3 2" xfId="7801"/>
    <cellStyle name="汇总 2 4 4" xfId="3624"/>
    <cellStyle name="汇总 2 4 4 2" xfId="7803"/>
    <cellStyle name="汇总 2 4 5" xfId="2262"/>
    <cellStyle name="汇总 2 4 5 2" xfId="3626"/>
    <cellStyle name="汇总 2 4 6" xfId="7804"/>
    <cellStyle name="汇总 2 4 6 2" xfId="7805"/>
    <cellStyle name="汇总 2 4 7" xfId="7806"/>
    <cellStyle name="汇总 2 4 7 2" xfId="7807"/>
    <cellStyle name="汇总 2 5" xfId="7809"/>
    <cellStyle name="汇总 2 5 2" xfId="7811"/>
    <cellStyle name="汇总 2 5 2 2" xfId="7813"/>
    <cellStyle name="汇总 2 5 3" xfId="7816"/>
    <cellStyle name="汇总 2 5 3 2" xfId="7818"/>
    <cellStyle name="汇总 2 5 4" xfId="7820"/>
    <cellStyle name="汇总 2 5 4 2" xfId="7822"/>
    <cellStyle name="汇总 2 5 5" xfId="7824"/>
    <cellStyle name="汇总 2 5 5 2" xfId="7826"/>
    <cellStyle name="汇总 2 5 6" xfId="7827"/>
    <cellStyle name="汇总 2 5 6 2" xfId="7828"/>
    <cellStyle name="汇总 2 6" xfId="7829"/>
    <cellStyle name="汇总 2 6 2" xfId="7831"/>
    <cellStyle name="汇总 2 7" xfId="7832"/>
    <cellStyle name="汇总 2 7 2" xfId="7834"/>
    <cellStyle name="汇总 2 8" xfId="7835"/>
    <cellStyle name="汇总 2 8 2" xfId="7837"/>
    <cellStyle name="汇总 2 9" xfId="7838"/>
    <cellStyle name="汇总 2 9 2" xfId="7840"/>
    <cellStyle name="汇总 3" xfId="7841"/>
    <cellStyle name="汇总 3 2" xfId="7842"/>
    <cellStyle name="汇总 3 2 2" xfId="7843"/>
    <cellStyle name="汇总 3 2 2 2" xfId="7844"/>
    <cellStyle name="汇总 3 2 2 2 2" xfId="7845"/>
    <cellStyle name="汇总 3 2 2 2 2 2" xfId="7846"/>
    <cellStyle name="汇总 3 2 2 2 3" xfId="1531"/>
    <cellStyle name="汇总 3 2 2 2 3 2" xfId="7847"/>
    <cellStyle name="汇总 3 2 2 2 4" xfId="7848"/>
    <cellStyle name="汇总 3 2 2 2 4 2" xfId="7849"/>
    <cellStyle name="汇总 3 2 2 2 5" xfId="7850"/>
    <cellStyle name="汇总 3 2 2 2 5 2" xfId="7851"/>
    <cellStyle name="汇总 3 2 2 2 6" xfId="7852"/>
    <cellStyle name="汇总 3 2 2 2 6 2" xfId="7853"/>
    <cellStyle name="汇总 3 2 2 3" xfId="7854"/>
    <cellStyle name="汇总 3 2 2 3 2" xfId="7855"/>
    <cellStyle name="汇总 3 2 2 4" xfId="7856"/>
    <cellStyle name="汇总 3 2 2 4 2" xfId="7857"/>
    <cellStyle name="汇总 3 2 2 5" xfId="7858"/>
    <cellStyle name="汇总 3 2 2 5 2" xfId="7859"/>
    <cellStyle name="汇总 3 2 2 6" xfId="7860"/>
    <cellStyle name="汇总 3 2 2 6 2" xfId="7861"/>
    <cellStyle name="汇总 3 2 2 7" xfId="7862"/>
    <cellStyle name="汇总 3 2 2 7 2" xfId="1632"/>
    <cellStyle name="汇总 3 2 3" xfId="7864"/>
    <cellStyle name="汇总 3 2 3 2" xfId="7865"/>
    <cellStyle name="汇总 3 2 3 2 2" xfId="7866"/>
    <cellStyle name="汇总 3 2 3 3" xfId="7867"/>
    <cellStyle name="汇总 3 2 3 3 2" xfId="7868"/>
    <cellStyle name="汇总 3 2 3 4" xfId="7869"/>
    <cellStyle name="汇总 3 2 3 4 2" xfId="7870"/>
    <cellStyle name="汇总 3 2 3 5" xfId="7871"/>
    <cellStyle name="汇总 3 2 3 5 2" xfId="7872"/>
    <cellStyle name="汇总 3 2 3 6" xfId="7873"/>
    <cellStyle name="汇总 3 2 3 6 2" xfId="1646"/>
    <cellStyle name="汇总 3 2 4" xfId="7874"/>
    <cellStyle name="汇总 3 2 4 2" xfId="7875"/>
    <cellStyle name="汇总 3 2 5" xfId="7877"/>
    <cellStyle name="汇总 3 2 5 2" xfId="7878"/>
    <cellStyle name="汇总 3 2 6" xfId="7879"/>
    <cellStyle name="汇总 3 2 6 2" xfId="7880"/>
    <cellStyle name="汇总 3 2 7" xfId="7881"/>
    <cellStyle name="汇总 3 2 7 2" xfId="7882"/>
    <cellStyle name="汇总 3 2 8" xfId="5298"/>
    <cellStyle name="汇总 3 2 8 2" xfId="7883"/>
    <cellStyle name="汇总 3 3" xfId="7884"/>
    <cellStyle name="汇总 3 3 2" xfId="7886"/>
    <cellStyle name="汇总 3 3 2 2" xfId="7889"/>
    <cellStyle name="汇总 3 3 2 2 2" xfId="7892"/>
    <cellStyle name="汇总 3 3 2 3" xfId="7895"/>
    <cellStyle name="汇总 3 3 2 3 2" xfId="7897"/>
    <cellStyle name="汇总 3 3 2 4" xfId="7899"/>
    <cellStyle name="汇总 3 3 2 4 2" xfId="7901"/>
    <cellStyle name="汇总 3 3 2 5" xfId="7903"/>
    <cellStyle name="汇总 3 3 2 5 2" xfId="7905"/>
    <cellStyle name="汇总 3 3 2 6" xfId="7907"/>
    <cellStyle name="汇总 3 3 2 6 2" xfId="7909"/>
    <cellStyle name="汇总 3 3 3" xfId="7911"/>
    <cellStyle name="汇总 3 3 3 2" xfId="7914"/>
    <cellStyle name="汇总 3 3 4" xfId="7916"/>
    <cellStyle name="汇总 3 3 4 2" xfId="7918"/>
    <cellStyle name="汇总 3 3 5" xfId="7920"/>
    <cellStyle name="汇总 3 3 5 2" xfId="7921"/>
    <cellStyle name="汇总 3 3 6" xfId="7922"/>
    <cellStyle name="汇总 3 3 6 2" xfId="7923"/>
    <cellStyle name="汇总 3 3 7" xfId="7924"/>
    <cellStyle name="汇总 3 3 7 2" xfId="7925"/>
    <cellStyle name="汇总 3 4" xfId="7926"/>
    <cellStyle name="汇总 3 4 2" xfId="7928"/>
    <cellStyle name="汇总 3 4 2 2" xfId="7931"/>
    <cellStyle name="汇总 3 4 3" xfId="624"/>
    <cellStyle name="汇总 3 4 3 2" xfId="7933"/>
    <cellStyle name="汇总 3 4 4" xfId="7935"/>
    <cellStyle name="汇总 3 4 4 2" xfId="7936"/>
    <cellStyle name="汇总 3 4 5" xfId="7937"/>
    <cellStyle name="汇总 3 4 5 2" xfId="7938"/>
    <cellStyle name="汇总 3 4 6" xfId="7939"/>
    <cellStyle name="汇总 3 4 6 2" xfId="7940"/>
    <cellStyle name="汇总 3 5" xfId="7942"/>
    <cellStyle name="汇总 3 5 2" xfId="7944"/>
    <cellStyle name="汇总 3 6" xfId="7945"/>
    <cellStyle name="汇总 3 6 2" xfId="7947"/>
    <cellStyle name="汇总 3 7" xfId="7949"/>
    <cellStyle name="汇总 3 7 2" xfId="7952"/>
    <cellStyle name="汇总 3 8" xfId="7954"/>
    <cellStyle name="汇总 3 8 2" xfId="7957"/>
    <cellStyle name="汇总 3 9" xfId="6977"/>
    <cellStyle name="汇总 3 9 2" xfId="7959"/>
    <cellStyle name="汇总 4" xfId="7960"/>
    <cellStyle name="汇总 4 2" xfId="7961"/>
    <cellStyle name="汇总 4 2 2" xfId="7962"/>
    <cellStyle name="汇总 4 2 2 2" xfId="7963"/>
    <cellStyle name="汇总 4 2 2 2 2" xfId="7964"/>
    <cellStyle name="汇总 4 2 2 3" xfId="7965"/>
    <cellStyle name="汇总 4 2 2 3 2" xfId="7966"/>
    <cellStyle name="汇总 4 2 2 4" xfId="7967"/>
    <cellStyle name="汇总 4 2 2 4 2" xfId="7968"/>
    <cellStyle name="汇总 4 2 2 5" xfId="7969"/>
    <cellStyle name="汇总 4 2 2 5 2" xfId="7970"/>
    <cellStyle name="汇总 4 2 2 6" xfId="7971"/>
    <cellStyle name="汇总 4 2 2 6 2" xfId="7972"/>
    <cellStyle name="汇总 4 2 3" xfId="7974"/>
    <cellStyle name="汇总 4 2 3 2" xfId="7975"/>
    <cellStyle name="汇总 4 2 4" xfId="7976"/>
    <cellStyle name="汇总 4 2 4 2" xfId="7977"/>
    <cellStyle name="汇总 4 2 5" xfId="7979"/>
    <cellStyle name="汇总 4 2 5 2" xfId="2633"/>
    <cellStyle name="汇总 4 2 6" xfId="7980"/>
    <cellStyle name="汇总 4 2 6 2" xfId="3937"/>
    <cellStyle name="汇总 4 2 7" xfId="7981"/>
    <cellStyle name="汇总 4 2 7 2" xfId="3976"/>
    <cellStyle name="汇总 4 3" xfId="7982"/>
    <cellStyle name="汇总 4 3 2" xfId="7984"/>
    <cellStyle name="汇总 4 3 2 2" xfId="7986"/>
    <cellStyle name="汇总 4 3 3" xfId="7987"/>
    <cellStyle name="汇总 4 3 3 2" xfId="7988"/>
    <cellStyle name="汇总 4 3 4" xfId="7989"/>
    <cellStyle name="汇总 4 3 4 2" xfId="7990"/>
    <cellStyle name="汇总 4 3 5" xfId="7992"/>
    <cellStyle name="汇总 4 3 5 2" xfId="4061"/>
    <cellStyle name="汇总 4 3 6" xfId="7994"/>
    <cellStyle name="汇总 4 3 6 2" xfId="4137"/>
    <cellStyle name="汇总 4 4" xfId="7995"/>
    <cellStyle name="汇总 4 4 2" xfId="7997"/>
    <cellStyle name="汇总 4 5" xfId="7999"/>
    <cellStyle name="汇总 4 5 2" xfId="8001"/>
    <cellStyle name="汇总 4 6" xfId="8002"/>
    <cellStyle name="汇总 4 6 2" xfId="8004"/>
    <cellStyle name="汇总 4 7" xfId="8005"/>
    <cellStyle name="汇总 4 7 2" xfId="8006"/>
    <cellStyle name="汇总 4 8" xfId="8007"/>
    <cellStyle name="汇总 4 8 2" xfId="8008"/>
    <cellStyle name="汇总 5" xfId="8009"/>
    <cellStyle name="汇总 5 2" xfId="8010"/>
    <cellStyle name="汇总 5 2 2" xfId="8011"/>
    <cellStyle name="汇总 5 2 2 2" xfId="8012"/>
    <cellStyle name="汇总 5 2 2 2 2" xfId="8013"/>
    <cellStyle name="汇总 5 2 2 3" xfId="8014"/>
    <cellStyle name="汇总 5 2 2 3 2" xfId="8015"/>
    <cellStyle name="汇总 5 2 2 4" xfId="8016"/>
    <cellStyle name="汇总 5 2 2 4 2" xfId="8017"/>
    <cellStyle name="汇总 5 2 2 5" xfId="8018"/>
    <cellStyle name="汇总 5 2 2 5 2" xfId="7675"/>
    <cellStyle name="汇总 5 2 2 6" xfId="8019"/>
    <cellStyle name="汇总 5 2 2 6 2" xfId="1852"/>
    <cellStyle name="汇总 5 2 3" xfId="8020"/>
    <cellStyle name="汇总 5 2 3 2" xfId="8021"/>
    <cellStyle name="汇总 5 2 4" xfId="8022"/>
    <cellStyle name="汇总 5 2 4 2" xfId="8023"/>
    <cellStyle name="汇总 5 2 5" xfId="8025"/>
    <cellStyle name="汇总 5 2 5 2" xfId="8026"/>
    <cellStyle name="汇总 5 2 6" xfId="8028"/>
    <cellStyle name="汇总 5 2 6 2" xfId="8030"/>
    <cellStyle name="汇总 5 2 7" xfId="8031"/>
    <cellStyle name="汇总 5 2 7 2" xfId="8032"/>
    <cellStyle name="汇总 5 3" xfId="8033"/>
    <cellStyle name="汇总 5 3 2" xfId="8035"/>
    <cellStyle name="汇总 5 3 2 2" xfId="8036"/>
    <cellStyle name="汇总 5 3 3" xfId="8038"/>
    <cellStyle name="汇总 5 3 3 2" xfId="8039"/>
    <cellStyle name="汇总 5 3 4" xfId="8040"/>
    <cellStyle name="汇总 5 3 4 2" xfId="8041"/>
    <cellStyle name="汇总 5 3 5" xfId="8042"/>
    <cellStyle name="汇总 5 3 5 2" xfId="8043"/>
    <cellStyle name="汇总 5 3 6" xfId="8044"/>
    <cellStyle name="汇总 5 3 6 2" xfId="8045"/>
    <cellStyle name="汇总 5 4" xfId="8046"/>
    <cellStyle name="汇总 5 4 2" xfId="8048"/>
    <cellStyle name="汇总 5 5" xfId="8051"/>
    <cellStyle name="汇总 5 5 2" xfId="8054"/>
    <cellStyle name="汇总 5 6" xfId="1705"/>
    <cellStyle name="汇总 5 6 2" xfId="8057"/>
    <cellStyle name="汇总 5 7" xfId="8058"/>
    <cellStyle name="汇总 5 7 2" xfId="8060"/>
    <cellStyle name="汇总 5 8" xfId="8061"/>
    <cellStyle name="汇总 5 8 2" xfId="8062"/>
    <cellStyle name="汇总 6" xfId="8063"/>
    <cellStyle name="汇总 6 2" xfId="8064"/>
    <cellStyle name="汇总 6 2 2" xfId="8066"/>
    <cellStyle name="汇总 6 2 2 2" xfId="8068"/>
    <cellStyle name="汇总 6 2 3" xfId="8070"/>
    <cellStyle name="汇总 6 2 3 2" xfId="2440"/>
    <cellStyle name="汇总 6 2 4" xfId="8072"/>
    <cellStyle name="汇总 6 2 4 2" xfId="8074"/>
    <cellStyle name="汇总 6 2 5" xfId="8077"/>
    <cellStyle name="汇总 6 2 5 2" xfId="5029"/>
    <cellStyle name="汇总 6 2 6" xfId="8080"/>
    <cellStyle name="汇总 6 2 6 2" xfId="8083"/>
    <cellStyle name="汇总 6 3" xfId="8084"/>
    <cellStyle name="汇总 6 3 2" xfId="8086"/>
    <cellStyle name="汇总 6 4" xfId="8087"/>
    <cellStyle name="汇总 6 4 2" xfId="8089"/>
    <cellStyle name="汇总 6 5" xfId="6861"/>
    <cellStyle name="汇总 6 5 2" xfId="8091"/>
    <cellStyle name="汇总 6 6" xfId="8092"/>
    <cellStyle name="汇总 6 6 2" xfId="8093"/>
    <cellStyle name="汇总 6 7" xfId="8094"/>
    <cellStyle name="汇总 6 7 2" xfId="8095"/>
    <cellStyle name="汇总 7" xfId="8096"/>
    <cellStyle name="汇总 7 2" xfId="8097"/>
    <cellStyle name="汇总 7 2 2" xfId="8098"/>
    <cellStyle name="汇总 7 3" xfId="8099"/>
    <cellStyle name="汇总 7 3 2" xfId="8101"/>
    <cellStyle name="汇总 7 4" xfId="8102"/>
    <cellStyle name="汇总 7 4 2" xfId="8104"/>
    <cellStyle name="汇总 7 5" xfId="6864"/>
    <cellStyle name="汇总 7 5 2" xfId="66"/>
    <cellStyle name="汇总 7 6" xfId="8105"/>
    <cellStyle name="汇总 7 6 2" xfId="8107"/>
    <cellStyle name="汇总 8" xfId="7643"/>
    <cellStyle name="汇总 8 2" xfId="7645"/>
    <cellStyle name="货币 2" xfId="8109"/>
    <cellStyle name="货币 2 10" xfId="8110"/>
    <cellStyle name="货币 2 10 2" xfId="8112"/>
    <cellStyle name="货币 2 10 2 2" xfId="8115"/>
    <cellStyle name="货币 2 10 2 3" xfId="8117"/>
    <cellStyle name="货币 2 10 2 3 2" xfId="8119"/>
    <cellStyle name="货币 2 10 3" xfId="8121"/>
    <cellStyle name="货币 2 11" xfId="8059"/>
    <cellStyle name="货币 2 11 2" xfId="8122"/>
    <cellStyle name="货币 2 11 3" xfId="8123"/>
    <cellStyle name="货币 2 11 3 2" xfId="8124"/>
    <cellStyle name="货币 2 12" xfId="8125"/>
    <cellStyle name="货币 2 2" xfId="8127"/>
    <cellStyle name="货币 2 2 10" xfId="8128"/>
    <cellStyle name="货币 2 2 10 2" xfId="3838"/>
    <cellStyle name="货币 2 2 10 3" xfId="8129"/>
    <cellStyle name="货币 2 2 10 3 2" xfId="8130"/>
    <cellStyle name="货币 2 2 11" xfId="8131"/>
    <cellStyle name="货币 2 2 2" xfId="8132"/>
    <cellStyle name="货币 2 2 2 2" xfId="8133"/>
    <cellStyle name="货币 2 2 2 2 2" xfId="8134"/>
    <cellStyle name="货币 2 2 2 2 2 2" xfId="8135"/>
    <cellStyle name="货币 2 2 2 2 2 2 2" xfId="8136"/>
    <cellStyle name="货币 2 2 2 2 2 2 3" xfId="8137"/>
    <cellStyle name="货币 2 2 2 2 2 2 3 2" xfId="8138"/>
    <cellStyle name="货币 2 2 2 2 2 3" xfId="8139"/>
    <cellStyle name="货币 2 2 2 2 3" xfId="8140"/>
    <cellStyle name="货币 2 2 2 2 3 2" xfId="8141"/>
    <cellStyle name="货币 2 2 2 2 3 2 2" xfId="8142"/>
    <cellStyle name="货币 2 2 2 2 3 2 3" xfId="8144"/>
    <cellStyle name="货币 2 2 2 2 3 2 3 2" xfId="8145"/>
    <cellStyle name="货币 2 2 2 2 3 3" xfId="8146"/>
    <cellStyle name="货币 2 2 2 2 4" xfId="8147"/>
    <cellStyle name="货币 2 2 2 2 4 2" xfId="8148"/>
    <cellStyle name="货币 2 2 2 2 4 2 2" xfId="8149"/>
    <cellStyle name="货币 2 2 2 2 4 2 3" xfId="8150"/>
    <cellStyle name="货币 2 2 2 2 4 2 3 2" xfId="8151"/>
    <cellStyle name="货币 2 2 2 2 4 3" xfId="8152"/>
    <cellStyle name="货币 2 2 2 2 5" xfId="8153"/>
    <cellStyle name="货币 2 2 2 2 5 2" xfId="8154"/>
    <cellStyle name="货币 2 2 2 2 5 3" xfId="8155"/>
    <cellStyle name="货币 2 2 2 2 5 3 2" xfId="8156"/>
    <cellStyle name="货币 2 2 2 2 6" xfId="5670"/>
    <cellStyle name="货币 2 2 2 3" xfId="7687"/>
    <cellStyle name="货币 2 2 2 3 2" xfId="7690"/>
    <cellStyle name="货币 2 2 2 3 2 2" xfId="7693"/>
    <cellStyle name="货币 2 2 2 3 2 2 2" xfId="7695"/>
    <cellStyle name="货币 2 2 2 3 2 2 3" xfId="8157"/>
    <cellStyle name="货币 2 2 2 3 2 2 3 2" xfId="8158"/>
    <cellStyle name="货币 2 2 2 3 2 3" xfId="7697"/>
    <cellStyle name="货币 2 2 2 3 3" xfId="7708"/>
    <cellStyle name="货币 2 2 2 3 3 2" xfId="7711"/>
    <cellStyle name="货币 2 2 2 3 3 2 2" xfId="8159"/>
    <cellStyle name="货币 2 2 2 3 3 2 3" xfId="8160"/>
    <cellStyle name="货币 2 2 2 3 3 2 3 2" xfId="8162"/>
    <cellStyle name="货币 2 2 2 3 3 3" xfId="8163"/>
    <cellStyle name="货币 2 2 2 3 4" xfId="7714"/>
    <cellStyle name="货币 2 2 2 3 4 2" xfId="7717"/>
    <cellStyle name="货币 2 2 2 3 4 3" xfId="8164"/>
    <cellStyle name="货币 2 2 2 3 4 3 2" xfId="8165"/>
    <cellStyle name="货币 2 2 2 3 5" xfId="7720"/>
    <cellStyle name="货币 2 2 2 4" xfId="1848"/>
    <cellStyle name="货币 2 2 2 4 2" xfId="7731"/>
    <cellStyle name="货币 2 2 2 4 2 2" xfId="7734"/>
    <cellStyle name="货币 2 2 2 4 2 2 2" xfId="8166"/>
    <cellStyle name="货币 2 2 2 4 2 2 3" xfId="8167"/>
    <cellStyle name="货币 2 2 2 4 2 2 3 2" xfId="8168"/>
    <cellStyle name="货币 2 2 2 4 2 3" xfId="8169"/>
    <cellStyle name="货币 2 2 2 4 3" xfId="7737"/>
    <cellStyle name="货币 2 2 2 4 3 2" xfId="7740"/>
    <cellStyle name="货币 2 2 2 4 3 2 2" xfId="3037"/>
    <cellStyle name="货币 2 2 2 4 3 2 3" xfId="7076"/>
    <cellStyle name="货币 2 2 2 4 3 2 3 2" xfId="8170"/>
    <cellStyle name="货币 2 2 2 4 3 3" xfId="8171"/>
    <cellStyle name="货币 2 2 2 4 4" xfId="4908"/>
    <cellStyle name="货币 2 2 2 4 4 2" xfId="4912"/>
    <cellStyle name="货币 2 2 2 4 4 2 2" xfId="8172"/>
    <cellStyle name="货币 2 2 2 4 4 2 3" xfId="8173"/>
    <cellStyle name="货币 2 2 2 4 4 2 3 2" xfId="8174"/>
    <cellStyle name="货币 2 2 2 4 4 3" xfId="1205"/>
    <cellStyle name="货币 2 2 2 4 5" xfId="7743"/>
    <cellStyle name="货币 2 2 2 4 5 2" xfId="7482"/>
    <cellStyle name="货币 2 2 2 4 5 3" xfId="8175"/>
    <cellStyle name="货币 2 2 2 4 5 3 2" xfId="8176"/>
    <cellStyle name="货币 2 2 2 4 6" xfId="7746"/>
    <cellStyle name="货币 2 2 2 5" xfId="1851"/>
    <cellStyle name="货币 2 2 2 5 2" xfId="1855"/>
    <cellStyle name="货币 2 2 2 5 2 2" xfId="7750"/>
    <cellStyle name="货币 2 2 2 5 2 3" xfId="8177"/>
    <cellStyle name="货币 2 2 2 5 2 3 2" xfId="8178"/>
    <cellStyle name="货币 2 2 2 5 3" xfId="7752"/>
    <cellStyle name="货币 2 2 2 6" xfId="5717"/>
    <cellStyle name="货币 2 2 2 6 2" xfId="7757"/>
    <cellStyle name="货币 2 2 2 6 2 2" xfId="8179"/>
    <cellStyle name="货币 2 2 2 6 2 3" xfId="8180"/>
    <cellStyle name="货币 2 2 2 6 2 3 2" xfId="8181"/>
    <cellStyle name="货币 2 2 2 6 3" xfId="8182"/>
    <cellStyle name="货币 2 2 2 7" xfId="7759"/>
    <cellStyle name="货币 2 2 2 7 2" xfId="7761"/>
    <cellStyle name="货币 2 2 2 7 2 2" xfId="8183"/>
    <cellStyle name="货币 2 2 2 7 2 3" xfId="8184"/>
    <cellStyle name="货币 2 2 2 7 2 3 2" xfId="8185"/>
    <cellStyle name="货币 2 2 2 7 3" xfId="8186"/>
    <cellStyle name="货币 2 2 2 8" xfId="7763"/>
    <cellStyle name="货币 2 2 2 8 2" xfId="7765"/>
    <cellStyle name="货币 2 2 2 8 3" xfId="8187"/>
    <cellStyle name="货币 2 2 2 8 3 2" xfId="8188"/>
    <cellStyle name="货币 2 2 2 9" xfId="7767"/>
    <cellStyle name="货币 2 2 3" xfId="8189"/>
    <cellStyle name="货币 2 2 3 2" xfId="8190"/>
    <cellStyle name="货币 2 2 3 2 2" xfId="8191"/>
    <cellStyle name="货币 2 2 3 2 2 2" xfId="8192"/>
    <cellStyle name="货币 2 2 3 2 2 3" xfId="8193"/>
    <cellStyle name="货币 2 2 3 2 2 3 2" xfId="8194"/>
    <cellStyle name="货币 2 2 3 2 3" xfId="8195"/>
    <cellStyle name="货币 2 2 3 3" xfId="7773"/>
    <cellStyle name="货币 2 2 3 3 2" xfId="7776"/>
    <cellStyle name="货币 2 2 3 3 2 2" xfId="7779"/>
    <cellStyle name="货币 2 2 3 3 2 3" xfId="8196"/>
    <cellStyle name="货币 2 2 3 3 2 3 2" xfId="8197"/>
    <cellStyle name="货币 2 2 3 3 3" xfId="7782"/>
    <cellStyle name="货币 2 2 3 4" xfId="7798"/>
    <cellStyle name="货币 2 2 3 4 2" xfId="7800"/>
    <cellStyle name="货币 2 2 3 4 2 2" xfId="8198"/>
    <cellStyle name="货币 2 2 3 4 2 3" xfId="8199"/>
    <cellStyle name="货币 2 2 3 4 2 3 2" xfId="8201"/>
    <cellStyle name="货币 2 2 3 4 3" xfId="8202"/>
    <cellStyle name="货币 2 2 3 5" xfId="3623"/>
    <cellStyle name="货币 2 2 3 5 2" xfId="7802"/>
    <cellStyle name="货币 2 2 3 5 3" xfId="8203"/>
    <cellStyle name="货币 2 2 3 5 3 2" xfId="8204"/>
    <cellStyle name="货币 2 2 3 6" xfId="2261"/>
    <cellStyle name="货币 2 2 4" xfId="8205"/>
    <cellStyle name="货币 2 2 4 2" xfId="8206"/>
    <cellStyle name="货币 2 2 4 2 2" xfId="8207"/>
    <cellStyle name="货币 2 2 4 2 2 2" xfId="8208"/>
    <cellStyle name="货币 2 2 4 2 2 3" xfId="8209"/>
    <cellStyle name="货币 2 2 4 2 2 3 2" xfId="8210"/>
    <cellStyle name="货币 2 2 4 2 3" xfId="8211"/>
    <cellStyle name="货币 2 2 4 3" xfId="7810"/>
    <cellStyle name="货币 2 2 4 3 2" xfId="7812"/>
    <cellStyle name="货币 2 2 4 3 2 2" xfId="8212"/>
    <cellStyle name="货币 2 2 4 3 2 3" xfId="8214"/>
    <cellStyle name="货币 2 2 4 3 2 3 2" xfId="8215"/>
    <cellStyle name="货币 2 2 4 3 3" xfId="8216"/>
    <cellStyle name="货币 2 2 4 4" xfId="7815"/>
    <cellStyle name="货币 2 2 4 4 2" xfId="7817"/>
    <cellStyle name="货币 2 2 4 4 2 2" xfId="8217"/>
    <cellStyle name="货币 2 2 4 4 2 3" xfId="8218"/>
    <cellStyle name="货币 2 2 4 4 2 3 2" xfId="8219"/>
    <cellStyle name="货币 2 2 4 4 3" xfId="8220"/>
    <cellStyle name="货币 2 2 4 5" xfId="7819"/>
    <cellStyle name="货币 2 2 4 5 2" xfId="7821"/>
    <cellStyle name="货币 2 2 4 5 3" xfId="8221"/>
    <cellStyle name="货币 2 2 4 5 3 2" xfId="8222"/>
    <cellStyle name="货币 2 2 4 6" xfId="7823"/>
    <cellStyle name="货币 2 2 5" xfId="8223"/>
    <cellStyle name="货币 2 2 5 2" xfId="8224"/>
    <cellStyle name="货币 2 2 5 2 2" xfId="7144"/>
    <cellStyle name="货币 2 2 5 2 2 2" xfId="7146"/>
    <cellStyle name="货币 2 2 5 2 2 3" xfId="8225"/>
    <cellStyle name="货币 2 2 5 2 2 3 2" xfId="7296"/>
    <cellStyle name="货币 2 2 5 2 3" xfId="7148"/>
    <cellStyle name="货币 2 2 5 3" xfId="7830"/>
    <cellStyle name="货币 2 2 5 3 2" xfId="7158"/>
    <cellStyle name="货币 2 2 5 3 2 2" xfId="7160"/>
    <cellStyle name="货币 2 2 5 3 2 3" xfId="8226"/>
    <cellStyle name="货币 2 2 5 3 2 3 2" xfId="8227"/>
    <cellStyle name="货币 2 2 5 3 3" xfId="5184"/>
    <cellStyle name="货币 2 2 5 4" xfId="8228"/>
    <cellStyle name="货币 2 2 5 4 2" xfId="3084"/>
    <cellStyle name="货币 2 2 5 4 3" xfId="3578"/>
    <cellStyle name="货币 2 2 5 4 3 2" xfId="1415"/>
    <cellStyle name="货币 2 2 5 5" xfId="8229"/>
    <cellStyle name="货币 2 2 6" xfId="8230"/>
    <cellStyle name="货币 2 2 6 2" xfId="8231"/>
    <cellStyle name="货币 2 2 6 2 2" xfId="8233"/>
    <cellStyle name="货币 2 2 6 2 2 2" xfId="8235"/>
    <cellStyle name="货币 2 2 6 2 2 3" xfId="8236"/>
    <cellStyle name="货币 2 2 6 2 2 3 2" xfId="8237"/>
    <cellStyle name="货币 2 2 6 2 3" xfId="8239"/>
    <cellStyle name="货币 2 2 6 3" xfId="7833"/>
    <cellStyle name="货币 2 2 6 3 2" xfId="8240"/>
    <cellStyle name="货币 2 2 6 3 2 2" xfId="8241"/>
    <cellStyle name="货币 2 2 6 3 2 3" xfId="8242"/>
    <cellStyle name="货币 2 2 6 3 2 3 2" xfId="8243"/>
    <cellStyle name="货币 2 2 6 3 3" xfId="8244"/>
    <cellStyle name="货币 2 2 6 4" xfId="8245"/>
    <cellStyle name="货币 2 2 6 4 2" xfId="8246"/>
    <cellStyle name="货币 2 2 6 4 2 2" xfId="8247"/>
    <cellStyle name="货币 2 2 6 4 2 3" xfId="8248"/>
    <cellStyle name="货币 2 2 6 4 2 3 2" xfId="8249"/>
    <cellStyle name="货币 2 2 6 4 3" xfId="8250"/>
    <cellStyle name="货币 2 2 6 5" xfId="8251"/>
    <cellStyle name="货币 2 2 6 5 2" xfId="8252"/>
    <cellStyle name="货币 2 2 6 5 3" xfId="8253"/>
    <cellStyle name="货币 2 2 6 5 3 2" xfId="8254"/>
    <cellStyle name="货币 2 2 6 6" xfId="8255"/>
    <cellStyle name="货币 2 2 7" xfId="8258"/>
    <cellStyle name="货币 2 2 7 2" xfId="8259"/>
    <cellStyle name="货币 2 2 7 2 2" xfId="8260"/>
    <cellStyle name="货币 2 2 7 2 3" xfId="2695"/>
    <cellStyle name="货币 2 2 7 2 3 2" xfId="8261"/>
    <cellStyle name="货币 2 2 7 3" xfId="7836"/>
    <cellStyle name="货币 2 2 8" xfId="8263"/>
    <cellStyle name="货币 2 2 8 2" xfId="8264"/>
    <cellStyle name="货币 2 2 8 2 2" xfId="8265"/>
    <cellStyle name="货币 2 2 8 2 3" xfId="8266"/>
    <cellStyle name="货币 2 2 8 2 3 2" xfId="8267"/>
    <cellStyle name="货币 2 2 8 3" xfId="7839"/>
    <cellStyle name="货币 2 2 9" xfId="8268"/>
    <cellStyle name="货币 2 2 9 2" xfId="8269"/>
    <cellStyle name="货币 2 2 9 2 2" xfId="8270"/>
    <cellStyle name="货币 2 2 9 2 3" xfId="8271"/>
    <cellStyle name="货币 2 2 9 2 3 2" xfId="8272"/>
    <cellStyle name="货币 2 2 9 3" xfId="8273"/>
    <cellStyle name="货币 2 3" xfId="3776"/>
    <cellStyle name="货币 2 3 2" xfId="4126"/>
    <cellStyle name="货币 2 3 2 2" xfId="8274"/>
    <cellStyle name="货币 2 3 2 2 2" xfId="8275"/>
    <cellStyle name="货币 2 3 2 2 2 2" xfId="8276"/>
    <cellStyle name="货币 2 3 2 2 2 3" xfId="8277"/>
    <cellStyle name="货币 2 3 2 2 2 3 2" xfId="8279"/>
    <cellStyle name="货币 2 3 2 2 3" xfId="8280"/>
    <cellStyle name="货币 2 3 2 3" xfId="7885"/>
    <cellStyle name="货币 2 3 2 3 2" xfId="7888"/>
    <cellStyle name="货币 2 3 2 3 2 2" xfId="7891"/>
    <cellStyle name="货币 2 3 2 3 2 3" xfId="8281"/>
    <cellStyle name="货币 2 3 2 3 2 3 2" xfId="8282"/>
    <cellStyle name="货币 2 3 2 3 3" xfId="7894"/>
    <cellStyle name="货币 2 3 2 4" xfId="7910"/>
    <cellStyle name="货币 2 3 2 4 2" xfId="7913"/>
    <cellStyle name="货币 2 3 2 4 2 2" xfId="8284"/>
    <cellStyle name="货币 2 3 2 4 2 3" xfId="8285"/>
    <cellStyle name="货币 2 3 2 4 2 3 2" xfId="8286"/>
    <cellStyle name="货币 2 3 2 4 3" xfId="8288"/>
    <cellStyle name="货币 2 3 2 5" xfId="7915"/>
    <cellStyle name="货币 2 3 2 5 2" xfId="7917"/>
    <cellStyle name="货币 2 3 2 5 3" xfId="8289"/>
    <cellStyle name="货币 2 3 2 5 3 2" xfId="8290"/>
    <cellStyle name="货币 2 3 2 6" xfId="7919"/>
    <cellStyle name="货币 2 3 3" xfId="2916"/>
    <cellStyle name="货币 2 3 3 2" xfId="594"/>
    <cellStyle name="货币 2 3 3 2 2" xfId="8291"/>
    <cellStyle name="货币 2 3 3 2 2 2" xfId="8292"/>
    <cellStyle name="货币 2 3 3 2 2 3" xfId="8293"/>
    <cellStyle name="货币 2 3 3 2 2 3 2" xfId="8294"/>
    <cellStyle name="货币 2 3 3 2 3" xfId="8295"/>
    <cellStyle name="货币 2 3 3 3" xfId="7927"/>
    <cellStyle name="货币 2 3 3 3 2" xfId="7930"/>
    <cellStyle name="货币 2 3 3 3 2 2" xfId="8297"/>
    <cellStyle name="货币 2 3 3 3 2 3" xfId="8298"/>
    <cellStyle name="货币 2 3 3 3 2 3 2" xfId="8299"/>
    <cellStyle name="货币 2 3 3 3 3" xfId="8301"/>
    <cellStyle name="货币 2 3 3 4" xfId="623"/>
    <cellStyle name="货币 2 3 3 4 2" xfId="7932"/>
    <cellStyle name="货币 2 3 3 4 3" xfId="8302"/>
    <cellStyle name="货币 2 3 3 4 3 2" xfId="8303"/>
    <cellStyle name="货币 2 3 3 5" xfId="7934"/>
    <cellStyle name="货币 2 3 4" xfId="8304"/>
    <cellStyle name="货币 2 3 4 2" xfId="8305"/>
    <cellStyle name="货币 2 3 4 2 2" xfId="8306"/>
    <cellStyle name="货币 2 3 4 2 2 2" xfId="8307"/>
    <cellStyle name="货币 2 3 4 2 2 3" xfId="8308"/>
    <cellStyle name="货币 2 3 4 2 2 3 2" xfId="8309"/>
    <cellStyle name="货币 2 3 4 2 3" xfId="8310"/>
    <cellStyle name="货币 2 3 4 3" xfId="7943"/>
    <cellStyle name="货币 2 3 4 3 2" xfId="8311"/>
    <cellStyle name="货币 2 3 4 3 2 2" xfId="8312"/>
    <cellStyle name="货币 2 3 4 3 2 3" xfId="8313"/>
    <cellStyle name="货币 2 3 4 3 2 3 2" xfId="8314"/>
    <cellStyle name="货币 2 3 4 3 3" xfId="8315"/>
    <cellStyle name="货币 2 3 4 4" xfId="8316"/>
    <cellStyle name="货币 2 3 4 4 2" xfId="8317"/>
    <cellStyle name="货币 2 3 4 4 2 2" xfId="8318"/>
    <cellStyle name="货币 2 3 4 4 2 3" xfId="8319"/>
    <cellStyle name="货币 2 3 4 4 2 3 2" xfId="8320"/>
    <cellStyle name="货币 2 3 4 4 3" xfId="8321"/>
    <cellStyle name="货币 2 3 4 5" xfId="3632"/>
    <cellStyle name="货币 2 3 4 5 2" xfId="8322"/>
    <cellStyle name="货币 2 3 4 5 3" xfId="8323"/>
    <cellStyle name="货币 2 3 4 5 3 2" xfId="8324"/>
    <cellStyle name="货币 2 3 4 6" xfId="8325"/>
    <cellStyle name="货币 2 3 5" xfId="8326"/>
    <cellStyle name="货币 2 3 5 2" xfId="8327"/>
    <cellStyle name="货币 2 3 5 2 2" xfId="7221"/>
    <cellStyle name="货币 2 3 5 2 3" xfId="7223"/>
    <cellStyle name="货币 2 3 5 2 3 2" xfId="8328"/>
    <cellStyle name="货币 2 3 5 3" xfId="7946"/>
    <cellStyle name="货币 2 3 6" xfId="8329"/>
    <cellStyle name="货币 2 3 6 2" xfId="8330"/>
    <cellStyle name="货币 2 3 6 2 2" xfId="8331"/>
    <cellStyle name="货币 2 3 6 2 3" xfId="8332"/>
    <cellStyle name="货币 2 3 6 2 3 2" xfId="8333"/>
    <cellStyle name="货币 2 3 6 3" xfId="7951"/>
    <cellStyle name="货币 2 3 7" xfId="8336"/>
    <cellStyle name="货币 2 3 7 2" xfId="8338"/>
    <cellStyle name="货币 2 3 7 2 2" xfId="8339"/>
    <cellStyle name="货币 2 3 7 2 3" xfId="8340"/>
    <cellStyle name="货币 2 3 7 2 3 2" xfId="8341"/>
    <cellStyle name="货币 2 3 7 3" xfId="7956"/>
    <cellStyle name="货币 2 3 8" xfId="8342"/>
    <cellStyle name="货币 2 3 8 2" xfId="8343"/>
    <cellStyle name="货币 2 3 8 3" xfId="7958"/>
    <cellStyle name="货币 2 3 8 3 2" xfId="8344"/>
    <cellStyle name="货币 2 3 9" xfId="8345"/>
    <cellStyle name="货币 2 4" xfId="8346"/>
    <cellStyle name="货币 2 4 2" xfId="8347"/>
    <cellStyle name="货币 2 4 2 2" xfId="7628"/>
    <cellStyle name="货币 2 4 2 2 2" xfId="8348"/>
    <cellStyle name="货币 2 4 2 2 3" xfId="8349"/>
    <cellStyle name="货币 2 4 2 2 3 2" xfId="8350"/>
    <cellStyle name="货币 2 4 2 3" xfId="7983"/>
    <cellStyle name="货币 2 4 3" xfId="8351"/>
    <cellStyle name="货币 2 4 3 2" xfId="8352"/>
    <cellStyle name="货币 2 4 3 2 2" xfId="8353"/>
    <cellStyle name="货币 2 4 3 2 3" xfId="8354"/>
    <cellStyle name="货币 2 4 3 2 3 2" xfId="8355"/>
    <cellStyle name="货币 2 4 3 3" xfId="7996"/>
    <cellStyle name="货币 2 4 4" xfId="8356"/>
    <cellStyle name="货币 2 4 4 2" xfId="8357"/>
    <cellStyle name="货币 2 4 4 2 2" xfId="8358"/>
    <cellStyle name="货币 2 4 4 2 3" xfId="8359"/>
    <cellStyle name="货币 2 4 4 2 3 2" xfId="8360"/>
    <cellStyle name="货币 2 4 4 3" xfId="8000"/>
    <cellStyle name="货币 2 4 5" xfId="8361"/>
    <cellStyle name="货币 2 4 5 2" xfId="8362"/>
    <cellStyle name="货币 2 4 5 3" xfId="8003"/>
    <cellStyle name="货币 2 4 5 3 2" xfId="6334"/>
    <cellStyle name="货币 2 4 6" xfId="8363"/>
    <cellStyle name="货币 2 5" xfId="8364"/>
    <cellStyle name="货币 2 5 2" xfId="8365"/>
    <cellStyle name="货币 2 5 2 2" xfId="8366"/>
    <cellStyle name="货币 2 5 2 2 2" xfId="8367"/>
    <cellStyle name="货币 2 5 2 2 3" xfId="8368"/>
    <cellStyle name="货币 2 5 2 2 3 2" xfId="8369"/>
    <cellStyle name="货币 2 5 2 3" xfId="8034"/>
    <cellStyle name="货币 2 5 3" xfId="8370"/>
    <cellStyle name="货币 2 5 3 2" xfId="8371"/>
    <cellStyle name="货币 2 5 3 2 2" xfId="8372"/>
    <cellStyle name="货币 2 5 3 2 3" xfId="8373"/>
    <cellStyle name="货币 2 5 3 2 3 2" xfId="8374"/>
    <cellStyle name="货币 2 5 3 3" xfId="8047"/>
    <cellStyle name="货币 2 5 4" xfId="8375"/>
    <cellStyle name="货币 2 5 4 2" xfId="8376"/>
    <cellStyle name="货币 2 5 4 2 2" xfId="8377"/>
    <cellStyle name="货币 2 5 4 2 3" xfId="8378"/>
    <cellStyle name="货币 2 5 4 2 3 2" xfId="8379"/>
    <cellStyle name="货币 2 5 4 3" xfId="8053"/>
    <cellStyle name="货币 2 5 5" xfId="8380"/>
    <cellStyle name="货币 2 5 5 2" xfId="8381"/>
    <cellStyle name="货币 2 5 5 3" xfId="8056"/>
    <cellStyle name="货币 2 5 5 3 2" xfId="8383"/>
    <cellStyle name="货币 2 5 6" xfId="8384"/>
    <cellStyle name="货币 2 6" xfId="8385"/>
    <cellStyle name="货币 2 6 2" xfId="8387"/>
    <cellStyle name="货币 2 6 2 2" xfId="8389"/>
    <cellStyle name="货币 2 6 2 2 2" xfId="8390"/>
    <cellStyle name="货币 2 6 2 2 3" xfId="8391"/>
    <cellStyle name="货币 2 6 2 2 3 2" xfId="8392"/>
    <cellStyle name="货币 2 6 2 3" xfId="8085"/>
    <cellStyle name="货币 2 6 3" xfId="8394"/>
    <cellStyle name="货币 2 6 3 2" xfId="8396"/>
    <cellStyle name="货币 2 6 3 2 2" xfId="8397"/>
    <cellStyle name="货币 2 6 3 2 3" xfId="8398"/>
    <cellStyle name="货币 2 6 3 2 3 2" xfId="8399"/>
    <cellStyle name="货币 2 6 3 3" xfId="8088"/>
    <cellStyle name="货币 2 6 4" xfId="8401"/>
    <cellStyle name="货币 2 6 4 2" xfId="8403"/>
    <cellStyle name="货币 2 6 4 3" xfId="8090"/>
    <cellStyle name="货币 2 6 4 3 2" xfId="8404"/>
    <cellStyle name="货币 2 6 5" xfId="8406"/>
    <cellStyle name="货币 2 7" xfId="8407"/>
    <cellStyle name="货币 2 7 2" xfId="8409"/>
    <cellStyle name="货币 2 7 2 2" xfId="8411"/>
    <cellStyle name="货币 2 7 2 2 2" xfId="8413"/>
    <cellStyle name="货币 2 7 2 2 3" xfId="8414"/>
    <cellStyle name="货币 2 7 2 2 3 2" xfId="8416"/>
    <cellStyle name="货币 2 7 2 3" xfId="8100"/>
    <cellStyle name="货币 2 7 3" xfId="8418"/>
    <cellStyle name="货币 2 7 3 2" xfId="8420"/>
    <cellStyle name="货币 2 7 3 2 2" xfId="8422"/>
    <cellStyle name="货币 2 7 3 2 3" xfId="8423"/>
    <cellStyle name="货币 2 7 3 2 3 2" xfId="8424"/>
    <cellStyle name="货币 2 7 3 3" xfId="8103"/>
    <cellStyle name="货币 2 7 4" xfId="8426"/>
    <cellStyle name="货币 2 7 4 2" xfId="8428"/>
    <cellStyle name="货币 2 7 4 2 2" xfId="8429"/>
    <cellStyle name="货币 2 7 4 2 3" xfId="2979"/>
    <cellStyle name="货币 2 7 4 2 3 2" xfId="534"/>
    <cellStyle name="货币 2 7 4 3" xfId="65"/>
    <cellStyle name="货币 2 7 5" xfId="8431"/>
    <cellStyle name="货币 2 7 5 2" xfId="8433"/>
    <cellStyle name="货币 2 7 5 3" xfId="8106"/>
    <cellStyle name="货币 2 7 5 3 2" xfId="8434"/>
    <cellStyle name="货币 2 7 6" xfId="8435"/>
    <cellStyle name="货币 2 8" xfId="8436"/>
    <cellStyle name="货币 2 8 2" xfId="8438"/>
    <cellStyle name="货币 2 8 2 2" xfId="8440"/>
    <cellStyle name="货币 2 8 2 3" xfId="7649"/>
    <cellStyle name="货币 2 8 2 3 2" xfId="8441"/>
    <cellStyle name="货币 2 8 3" xfId="8443"/>
    <cellStyle name="货币 2 9" xfId="8444"/>
    <cellStyle name="货币 2 9 2" xfId="8445"/>
    <cellStyle name="货币 2 9 2 2" xfId="8446"/>
    <cellStyle name="货币 2 9 2 3" xfId="8447"/>
    <cellStyle name="货币 2 9 2 3 2" xfId="8448"/>
    <cellStyle name="货币 2 9 3" xfId="8449"/>
    <cellStyle name="货币 3" xfId="8452"/>
    <cellStyle name="货币 3 10" xfId="8454"/>
    <cellStyle name="货币 3 10 2" xfId="8457"/>
    <cellStyle name="货币 3 10 3" xfId="8460"/>
    <cellStyle name="货币 3 10 3 2" xfId="8462"/>
    <cellStyle name="货币 3 11" xfId="8464"/>
    <cellStyle name="货币 3 2" xfId="8466"/>
    <cellStyle name="货币 3 2 2" xfId="8468"/>
    <cellStyle name="货币 3 2 2 2" xfId="8470"/>
    <cellStyle name="货币 3 2 2 2 2" xfId="8472"/>
    <cellStyle name="货币 3 2 2 2 2 2" xfId="8473"/>
    <cellStyle name="货币 3 2 2 2 2 3" xfId="8474"/>
    <cellStyle name="货币 3 2 2 2 2 3 2" xfId="8475"/>
    <cellStyle name="货币 3 2 2 2 3" xfId="8476"/>
    <cellStyle name="货币 3 2 2 3" xfId="8478"/>
    <cellStyle name="货币 3 2 2 3 2" xfId="8480"/>
    <cellStyle name="货币 3 2 2 3 2 2" xfId="8481"/>
    <cellStyle name="货币 3 2 2 3 2 3" xfId="8482"/>
    <cellStyle name="货币 3 2 2 3 2 3 2" xfId="8483"/>
    <cellStyle name="货币 3 2 2 3 3" xfId="8484"/>
    <cellStyle name="货币 3 2 2 4" xfId="8487"/>
    <cellStyle name="货币 3 2 2 4 2" xfId="8490"/>
    <cellStyle name="货币 3 2 2 4 2 2" xfId="8492"/>
    <cellStyle name="货币 3 2 2 4 2 3" xfId="8493"/>
    <cellStyle name="货币 3 2 2 4 2 3 2" xfId="8494"/>
    <cellStyle name="货币 3 2 2 4 3" xfId="8495"/>
    <cellStyle name="货币 3 2 2 5" xfId="8497"/>
    <cellStyle name="货币 3 2 2 5 2" xfId="8499"/>
    <cellStyle name="货币 3 2 2 5 3" xfId="8500"/>
    <cellStyle name="货币 3 2 2 5 3 2" xfId="8501"/>
    <cellStyle name="货币 3 2 2 6" xfId="8503"/>
    <cellStyle name="货币 3 2 3" xfId="8505"/>
    <cellStyle name="货币 3 2 3 2" xfId="8507"/>
    <cellStyle name="货币 3 2 3 2 2" xfId="8508"/>
    <cellStyle name="货币 3 2 3 2 2 2" xfId="8509"/>
    <cellStyle name="货币 3 2 3 2 2 3" xfId="5850"/>
    <cellStyle name="货币 3 2 3 2 2 3 2" xfId="8510"/>
    <cellStyle name="货币 3 2 3 2 3" xfId="8511"/>
    <cellStyle name="货币 3 2 3 3" xfId="8512"/>
    <cellStyle name="货币 3 2 3 3 2" xfId="8513"/>
    <cellStyle name="货币 3 2 3 3 2 2" xfId="8514"/>
    <cellStyle name="货币 3 2 3 3 2 3" xfId="5855"/>
    <cellStyle name="货币 3 2 3 3 2 3 2" xfId="8515"/>
    <cellStyle name="货币 3 2 3 3 3" xfId="8516"/>
    <cellStyle name="货币 3 2 3 4" xfId="1873"/>
    <cellStyle name="货币 3 2 3 4 2" xfId="8517"/>
    <cellStyle name="货币 3 2 3 4 3" xfId="8518"/>
    <cellStyle name="货币 3 2 3 4 3 2" xfId="8519"/>
    <cellStyle name="货币 3 2 3 5" xfId="8520"/>
    <cellStyle name="货币 3 2 4" xfId="8522"/>
    <cellStyle name="货币 3 2 4 2" xfId="8524"/>
    <cellStyle name="货币 3 2 4 2 2" xfId="8525"/>
    <cellStyle name="货币 3 2 4 2 2 2" xfId="8526"/>
    <cellStyle name="货币 3 2 4 2 2 3" xfId="8527"/>
    <cellStyle name="货币 3 2 4 2 2 3 2" xfId="4658"/>
    <cellStyle name="货币 3 2 4 2 3" xfId="8528"/>
    <cellStyle name="货币 3 2 4 3" xfId="8529"/>
    <cellStyle name="货币 3 2 4 3 2" xfId="8530"/>
    <cellStyle name="货币 3 2 4 3 2 2" xfId="8531"/>
    <cellStyle name="货币 3 2 4 3 2 3" xfId="8533"/>
    <cellStyle name="货币 3 2 4 3 2 3 2" xfId="8534"/>
    <cellStyle name="货币 3 2 4 3 3" xfId="8535"/>
    <cellStyle name="货币 3 2 4 4" xfId="8536"/>
    <cellStyle name="货币 3 2 4 4 2" xfId="8537"/>
    <cellStyle name="货币 3 2 4 4 2 2" xfId="8538"/>
    <cellStyle name="货币 3 2 4 4 2 3" xfId="8539"/>
    <cellStyle name="货币 3 2 4 4 2 3 2" xfId="8540"/>
    <cellStyle name="货币 3 2 4 4 3" xfId="8541"/>
    <cellStyle name="货币 3 2 4 5" xfId="3641"/>
    <cellStyle name="货币 3 2 4 5 2" xfId="8542"/>
    <cellStyle name="货币 3 2 4 5 3" xfId="8543"/>
    <cellStyle name="货币 3 2 4 5 3 2" xfId="8544"/>
    <cellStyle name="货币 3 2 4 6" xfId="8545"/>
    <cellStyle name="货币 3 2 5" xfId="8547"/>
    <cellStyle name="货币 3 2 5 2" xfId="8549"/>
    <cellStyle name="货币 3 2 5 2 2" xfId="8550"/>
    <cellStyle name="货币 3 2 5 2 3" xfId="8551"/>
    <cellStyle name="货币 3 2 5 2 3 2" xfId="8552"/>
    <cellStyle name="货币 3 2 5 3" xfId="8553"/>
    <cellStyle name="货币 3 2 6" xfId="8555"/>
    <cellStyle name="货币 3 2 6 2" xfId="8557"/>
    <cellStyle name="货币 3 2 6 2 2" xfId="8558"/>
    <cellStyle name="货币 3 2 6 2 3" xfId="8559"/>
    <cellStyle name="货币 3 2 6 2 3 2" xfId="8560"/>
    <cellStyle name="货币 3 2 6 3" xfId="8561"/>
    <cellStyle name="货币 3 2 7" xfId="8565"/>
    <cellStyle name="货币 3 2 7 2" xfId="8566"/>
    <cellStyle name="货币 3 2 7 2 2" xfId="8567"/>
    <cellStyle name="货币 3 2 7 2 3" xfId="8568"/>
    <cellStyle name="货币 3 2 7 2 3 2" xfId="8569"/>
    <cellStyle name="货币 3 2 7 3" xfId="8570"/>
    <cellStyle name="货币 3 2 8" xfId="8571"/>
    <cellStyle name="货币 3 2 8 2" xfId="8572"/>
    <cellStyle name="货币 3 2 8 3" xfId="8573"/>
    <cellStyle name="货币 3 2 8 3 2" xfId="8574"/>
    <cellStyle name="货币 3 2 9" xfId="8575"/>
    <cellStyle name="货币 3 3" xfId="4129"/>
    <cellStyle name="货币 3 3 2" xfId="8577"/>
    <cellStyle name="货币 3 3 2 2" xfId="8579"/>
    <cellStyle name="货币 3 3 2 2 2" xfId="8581"/>
    <cellStyle name="货币 3 3 2 2 3" xfId="8582"/>
    <cellStyle name="货币 3 3 2 2 3 2" xfId="8584"/>
    <cellStyle name="货币 3 3 2 3" xfId="368"/>
    <cellStyle name="货币 3 3 3" xfId="8586"/>
    <cellStyle name="货币 3 3 3 2" xfId="8588"/>
    <cellStyle name="货币 3 3 3 2 2" xfId="8589"/>
    <cellStyle name="货币 3 3 3 2 3" xfId="8590"/>
    <cellStyle name="货币 3 3 3 2 3 2" xfId="8591"/>
    <cellStyle name="货币 3 3 3 3" xfId="8592"/>
    <cellStyle name="货币 3 3 4" xfId="8594"/>
    <cellStyle name="货币 3 3 4 2" xfId="2474"/>
    <cellStyle name="货币 3 3 4 2 2" xfId="8595"/>
    <cellStyle name="货币 3 3 4 2 3" xfId="8596"/>
    <cellStyle name="货币 3 3 4 2 3 2" xfId="8597"/>
    <cellStyle name="货币 3 3 4 3" xfId="8598"/>
    <cellStyle name="货币 3 3 5" xfId="8600"/>
    <cellStyle name="货币 3 3 5 2" xfId="8602"/>
    <cellStyle name="货币 3 3 5 3" xfId="8603"/>
    <cellStyle name="货币 3 3 5 3 2" xfId="8604"/>
    <cellStyle name="货币 3 3 6" xfId="8606"/>
    <cellStyle name="货币 3 4" xfId="4132"/>
    <cellStyle name="货币 3 4 2" xfId="1391"/>
    <cellStyle name="货币 3 4 2 2" xfId="8608"/>
    <cellStyle name="货币 3 4 2 2 2" xfId="8609"/>
    <cellStyle name="货币 3 4 2 2 3" xfId="8610"/>
    <cellStyle name="货币 3 4 2 2 3 2" xfId="8611"/>
    <cellStyle name="货币 3 4 2 3" xfId="8612"/>
    <cellStyle name="货币 3 4 3" xfId="6595"/>
    <cellStyle name="货币 3 4 3 2" xfId="8614"/>
    <cellStyle name="货币 3 4 3 2 2" xfId="8615"/>
    <cellStyle name="货币 3 4 3 2 3" xfId="8616"/>
    <cellStyle name="货币 3 4 3 2 3 2" xfId="8617"/>
    <cellStyle name="货币 3 4 3 3" xfId="8618"/>
    <cellStyle name="货币 3 4 4" xfId="8620"/>
    <cellStyle name="货币 3 4 4 2" xfId="8622"/>
    <cellStyle name="货币 3 4 4 2 2" xfId="8623"/>
    <cellStyle name="货币 3 4 4 2 3" xfId="8624"/>
    <cellStyle name="货币 3 4 4 2 3 2" xfId="8625"/>
    <cellStyle name="货币 3 4 4 3" xfId="8626"/>
    <cellStyle name="货币 3 4 5" xfId="8628"/>
    <cellStyle name="货币 3 4 5 2" xfId="8630"/>
    <cellStyle name="货币 3 4 5 3" xfId="8631"/>
    <cellStyle name="货币 3 4 5 3 2" xfId="8632"/>
    <cellStyle name="货币 3 4 6" xfId="8634"/>
    <cellStyle name="货币 3 5" xfId="8636"/>
    <cellStyle name="货币 3 5 2" xfId="8639"/>
    <cellStyle name="货币 3 5 2 2" xfId="8641"/>
    <cellStyle name="货币 3 5 2 2 2" xfId="8642"/>
    <cellStyle name="货币 3 5 2 2 3" xfId="8643"/>
    <cellStyle name="货币 3 5 2 2 3 2" xfId="8644"/>
    <cellStyle name="货币 3 5 2 3" xfId="8645"/>
    <cellStyle name="货币 3 5 3" xfId="8647"/>
    <cellStyle name="货币 3 5 3 2" xfId="8649"/>
    <cellStyle name="货币 3 5 3 2 2" xfId="8650"/>
    <cellStyle name="货币 3 5 3 2 3" xfId="8651"/>
    <cellStyle name="货币 3 5 3 2 3 2" xfId="8653"/>
    <cellStyle name="货币 3 5 3 3" xfId="2982"/>
    <cellStyle name="货币 3 5 4" xfId="8655"/>
    <cellStyle name="货币 3 5 4 2" xfId="8657"/>
    <cellStyle name="货币 3 5 4 3" xfId="8658"/>
    <cellStyle name="货币 3 5 4 3 2" xfId="8659"/>
    <cellStyle name="货币 3 5 5" xfId="8661"/>
    <cellStyle name="货币 3 6" xfId="8662"/>
    <cellStyle name="货币 3 6 2" xfId="8665"/>
    <cellStyle name="货币 3 6 2 2" xfId="8668"/>
    <cellStyle name="货币 3 6 2 2 2" xfId="8669"/>
    <cellStyle name="货币 3 6 2 2 3" xfId="8670"/>
    <cellStyle name="货币 3 6 2 2 3 2" xfId="8671"/>
    <cellStyle name="货币 3 6 2 3" xfId="8672"/>
    <cellStyle name="货币 3 6 3" xfId="8675"/>
    <cellStyle name="货币 3 6 3 2" xfId="8678"/>
    <cellStyle name="货币 3 6 3 2 2" xfId="8679"/>
    <cellStyle name="货币 3 6 3 2 3" xfId="8680"/>
    <cellStyle name="货币 3 6 3 2 3 2" xfId="8681"/>
    <cellStyle name="货币 3 6 3 3" xfId="8682"/>
    <cellStyle name="货币 3 6 4" xfId="8685"/>
    <cellStyle name="货币 3 6 4 2" xfId="8688"/>
    <cellStyle name="货币 3 6 4 2 2" xfId="8689"/>
    <cellStyle name="货币 3 6 4 2 3" xfId="8690"/>
    <cellStyle name="货币 3 6 4 2 3 2" xfId="8691"/>
    <cellStyle name="货币 3 6 4 3" xfId="2990"/>
    <cellStyle name="货币 3 6 5" xfId="8694"/>
    <cellStyle name="货币 3 6 5 2" xfId="8697"/>
    <cellStyle name="货币 3 6 5 3" xfId="8698"/>
    <cellStyle name="货币 3 6 5 3 2" xfId="666"/>
    <cellStyle name="货币 3 6 6" xfId="8700"/>
    <cellStyle name="货币 3 7" xfId="8701"/>
    <cellStyle name="货币 3 7 2" xfId="8705"/>
    <cellStyle name="货币 3 7 2 2" xfId="8709"/>
    <cellStyle name="货币 3 7 2 3" xfId="8711"/>
    <cellStyle name="货币 3 7 2 3 2" xfId="5427"/>
    <cellStyle name="货币 3 7 3" xfId="8715"/>
    <cellStyle name="货币 3 8" xfId="8716"/>
    <cellStyle name="货币 3 8 2" xfId="8719"/>
    <cellStyle name="货币 3 8 2 2" xfId="8722"/>
    <cellStyle name="货币 3 8 2 3" xfId="8723"/>
    <cellStyle name="货币 3 8 2 3 2" xfId="8724"/>
    <cellStyle name="货币 3 8 3" xfId="8727"/>
    <cellStyle name="货币 3 9" xfId="8728"/>
    <cellStyle name="货币 3 9 2" xfId="8729"/>
    <cellStyle name="货币 3 9 2 2" xfId="8730"/>
    <cellStyle name="货币 3 9 2 3" xfId="8731"/>
    <cellStyle name="货币 3 9 2 3 2" xfId="5472"/>
    <cellStyle name="货币 3 9 3" xfId="8732"/>
    <cellStyle name="货币 4" xfId="8734"/>
    <cellStyle name="货币 4 10" xfId="8735"/>
    <cellStyle name="货币 4 10 2" xfId="8736"/>
    <cellStyle name="货币 4 10 3" xfId="8737"/>
    <cellStyle name="货币 4 10 3 2" xfId="8738"/>
    <cellStyle name="货币 4 11" xfId="8739"/>
    <cellStyle name="货币 4 2" xfId="8741"/>
    <cellStyle name="货币 4 2 2" xfId="8742"/>
    <cellStyle name="货币 4 2 2 2" xfId="8743"/>
    <cellStyle name="货币 4 2 2 2 2" xfId="8744"/>
    <cellStyle name="货币 4 2 2 2 2 2" xfId="6734"/>
    <cellStyle name="货币 4 2 2 2 2 3" xfId="6737"/>
    <cellStyle name="货币 4 2 2 2 2 3 2" xfId="6739"/>
    <cellStyle name="货币 4 2 2 2 3" xfId="8745"/>
    <cellStyle name="货币 4 2 2 3" xfId="8746"/>
    <cellStyle name="货币 4 2 2 3 2" xfId="8747"/>
    <cellStyle name="货币 4 2 2 3 2 2" xfId="8748"/>
    <cellStyle name="货币 4 2 2 3 2 3" xfId="8749"/>
    <cellStyle name="货币 4 2 2 3 2 3 2" xfId="3788"/>
    <cellStyle name="货币 4 2 2 3 3" xfId="8750"/>
    <cellStyle name="货币 4 2 2 4" xfId="8751"/>
    <cellStyle name="货币 4 2 2 4 2" xfId="8752"/>
    <cellStyle name="货币 4 2 2 4 2 2" xfId="8753"/>
    <cellStyle name="货币 4 2 2 4 2 3" xfId="8754"/>
    <cellStyle name="货币 4 2 2 4 2 3 2" xfId="8755"/>
    <cellStyle name="货币 4 2 2 4 3" xfId="8756"/>
    <cellStyle name="货币 4 2 2 5" xfId="8757"/>
    <cellStyle name="货币 4 2 2 5 2" xfId="8758"/>
    <cellStyle name="货币 4 2 2 5 3" xfId="8759"/>
    <cellStyle name="货币 4 2 2 5 3 2" xfId="8760"/>
    <cellStyle name="货币 4 2 2 6" xfId="8761"/>
    <cellStyle name="货币 4 2 3" xfId="8762"/>
    <cellStyle name="货币 4 2 3 2" xfId="8763"/>
    <cellStyle name="货币 4 2 3 2 2" xfId="8764"/>
    <cellStyle name="货币 4 2 3 2 2 2" xfId="6839"/>
    <cellStyle name="货币 4 2 3 2 2 3" xfId="6842"/>
    <cellStyle name="货币 4 2 3 2 2 3 2" xfId="6844"/>
    <cellStyle name="货币 4 2 3 2 3" xfId="8765"/>
    <cellStyle name="货币 4 2 3 3" xfId="8766"/>
    <cellStyle name="货币 4 2 3 3 2" xfId="8767"/>
    <cellStyle name="货币 4 2 3 3 2 2" xfId="7654"/>
    <cellStyle name="货币 4 2 3 3 2 3" xfId="8768"/>
    <cellStyle name="货币 4 2 3 3 2 3 2" xfId="4034"/>
    <cellStyle name="货币 4 2 3 3 3" xfId="8769"/>
    <cellStyle name="货币 4 2 3 4" xfId="8770"/>
    <cellStyle name="货币 4 2 3 4 2" xfId="8771"/>
    <cellStyle name="货币 4 2 3 4 3" xfId="8772"/>
    <cellStyle name="货币 4 2 3 4 3 2" xfId="8773"/>
    <cellStyle name="货币 4 2 3 5" xfId="8774"/>
    <cellStyle name="货币 4 2 4" xfId="8775"/>
    <cellStyle name="货币 4 2 4 2" xfId="8776"/>
    <cellStyle name="货币 4 2 4 2 2" xfId="8777"/>
    <cellStyle name="货币 4 2 4 2 2 2" xfId="8779"/>
    <cellStyle name="货币 4 2 4 2 2 3" xfId="8781"/>
    <cellStyle name="货币 4 2 4 2 2 3 2" xfId="8783"/>
    <cellStyle name="货币 4 2 4 2 3" xfId="8784"/>
    <cellStyle name="货币 4 2 4 3" xfId="8785"/>
    <cellStyle name="货币 4 2 4 3 2" xfId="8786"/>
    <cellStyle name="货币 4 2 4 3 2 2" xfId="7704"/>
    <cellStyle name="货币 4 2 4 3 2 3" xfId="8788"/>
    <cellStyle name="货币 4 2 4 3 2 3 2" xfId="8789"/>
    <cellStyle name="货币 4 2 4 3 3" xfId="8790"/>
    <cellStyle name="货币 4 2 4 4" xfId="8791"/>
    <cellStyle name="货币 4 2 4 4 2" xfId="8792"/>
    <cellStyle name="货币 4 2 4 4 2 2" xfId="8793"/>
    <cellStyle name="货币 4 2 4 4 2 3" xfId="8794"/>
    <cellStyle name="货币 4 2 4 4 2 3 2" xfId="8795"/>
    <cellStyle name="货币 4 2 4 4 3" xfId="8796"/>
    <cellStyle name="货币 4 2 4 5" xfId="8797"/>
    <cellStyle name="货币 4 2 4 5 2" xfId="8798"/>
    <cellStyle name="货币 4 2 4 5 3" xfId="8799"/>
    <cellStyle name="货币 4 2 4 5 3 2" xfId="8800"/>
    <cellStyle name="货币 4 2 4 6" xfId="8801"/>
    <cellStyle name="货币 4 2 5" xfId="8802"/>
    <cellStyle name="货币 4 2 5 2" xfId="8803"/>
    <cellStyle name="货币 4 2 5 2 2" xfId="8804"/>
    <cellStyle name="货币 4 2 5 2 3" xfId="8805"/>
    <cellStyle name="货币 4 2 5 2 3 2" xfId="14"/>
    <cellStyle name="货币 4 2 5 3" xfId="8806"/>
    <cellStyle name="货币 4 2 6" xfId="8807"/>
    <cellStyle name="货币 4 2 6 2" xfId="8808"/>
    <cellStyle name="货币 4 2 6 2 2" xfId="8809"/>
    <cellStyle name="货币 4 2 6 2 3" xfId="8810"/>
    <cellStyle name="货币 4 2 6 2 3 2" xfId="8811"/>
    <cellStyle name="货币 4 2 6 3" xfId="8812"/>
    <cellStyle name="货币 4 2 7" xfId="3807"/>
    <cellStyle name="货币 4 2 7 2" xfId="8813"/>
    <cellStyle name="货币 4 2 7 2 2" xfId="8814"/>
    <cellStyle name="货币 4 2 7 2 3" xfId="8815"/>
    <cellStyle name="货币 4 2 7 2 3 2" xfId="8816"/>
    <cellStyle name="货币 4 2 7 3" xfId="8817"/>
    <cellStyle name="货币 4 2 8" xfId="3810"/>
    <cellStyle name="货币 4 2 8 2" xfId="3815"/>
    <cellStyle name="货币 4 2 8 3" xfId="8818"/>
    <cellStyle name="货币 4 2 8 3 2" xfId="8819"/>
    <cellStyle name="货币 4 2 9" xfId="8820"/>
    <cellStyle name="货币 4 3" xfId="8821"/>
    <cellStyle name="货币 4 3 2" xfId="8822"/>
    <cellStyle name="货币 4 3 2 2" xfId="8823"/>
    <cellStyle name="货币 4 3 2 2 2" xfId="8824"/>
    <cellStyle name="货币 4 3 2 2 3" xfId="8825"/>
    <cellStyle name="货币 4 3 2 2 3 2" xfId="8826"/>
    <cellStyle name="货币 4 3 2 3" xfId="8827"/>
    <cellStyle name="货币 4 3 3" xfId="8828"/>
    <cellStyle name="货币 4 3 3 2" xfId="8829"/>
    <cellStyle name="货币 4 3 3 2 2" xfId="8830"/>
    <cellStyle name="货币 4 3 3 2 3" xfId="8831"/>
    <cellStyle name="货币 4 3 3 2 3 2" xfId="8832"/>
    <cellStyle name="货币 4 3 3 3" xfId="8833"/>
    <cellStyle name="货币 4 3 4" xfId="8834"/>
    <cellStyle name="货币 4 3 4 2" xfId="8835"/>
    <cellStyle name="货币 4 3 4 2 2" xfId="8836"/>
    <cellStyle name="货币 4 3 4 2 3" xfId="8837"/>
    <cellStyle name="货币 4 3 4 2 3 2" xfId="8838"/>
    <cellStyle name="货币 4 3 4 3" xfId="8839"/>
    <cellStyle name="货币 4 3 5" xfId="8840"/>
    <cellStyle name="货币 4 3 5 2" xfId="8841"/>
    <cellStyle name="货币 4 3 5 3" xfId="8843"/>
    <cellStyle name="货币 4 3 5 3 2" xfId="8845"/>
    <cellStyle name="货币 4 3 6" xfId="8846"/>
    <cellStyle name="货币 4 4" xfId="8848"/>
    <cellStyle name="货币 4 4 2" xfId="8849"/>
    <cellStyle name="货币 4 4 2 2" xfId="8850"/>
    <cellStyle name="货币 4 4 2 2 2" xfId="8851"/>
    <cellStyle name="货币 4 4 2 2 3" xfId="8852"/>
    <cellStyle name="货币 4 4 2 2 3 2" xfId="8853"/>
    <cellStyle name="货币 4 4 2 3" xfId="8854"/>
    <cellStyle name="货币 4 4 3" xfId="8855"/>
    <cellStyle name="货币 4 4 3 2" xfId="8856"/>
    <cellStyle name="货币 4 4 3 2 2" xfId="8857"/>
    <cellStyle name="货币 4 4 3 2 3" xfId="8858"/>
    <cellStyle name="货币 4 4 3 2 3 2" xfId="8859"/>
    <cellStyle name="货币 4 4 3 3" xfId="5494"/>
    <cellStyle name="货币 4 4 4" xfId="8860"/>
    <cellStyle name="货币 4 4 4 2" xfId="8861"/>
    <cellStyle name="货币 4 4 4 2 2" xfId="8862"/>
    <cellStyle name="货币 4 4 4 2 3" xfId="8863"/>
    <cellStyle name="货币 4 4 4 2 3 2" xfId="8864"/>
    <cellStyle name="货币 4 4 4 3" xfId="5499"/>
    <cellStyle name="货币 4 4 5" xfId="8865"/>
    <cellStyle name="货币 4 4 5 2" xfId="1320"/>
    <cellStyle name="货币 4 4 5 3" xfId="5507"/>
    <cellStyle name="货币 4 4 5 3 2" xfId="8866"/>
    <cellStyle name="货币 4 4 6" xfId="8867"/>
    <cellStyle name="货币 4 5" xfId="8868"/>
    <cellStyle name="货币 4 5 2" xfId="8869"/>
    <cellStyle name="货币 4 5 2 2" xfId="8870"/>
    <cellStyle name="货币 4 5 2 2 2" xfId="8871"/>
    <cellStyle name="货币 4 5 2 2 3" xfId="8872"/>
    <cellStyle name="货币 4 5 2 2 3 2" xfId="8873"/>
    <cellStyle name="货币 4 5 2 3" xfId="8874"/>
    <cellStyle name="货币 4 5 3" xfId="8875"/>
    <cellStyle name="货币 4 5 3 2" xfId="8876"/>
    <cellStyle name="货币 4 5 3 2 2" xfId="8877"/>
    <cellStyle name="货币 4 5 3 2 3" xfId="8878"/>
    <cellStyle name="货币 4 5 3 2 3 2" xfId="8879"/>
    <cellStyle name="货币 4 5 3 3" xfId="5510"/>
    <cellStyle name="货币 4 5 4" xfId="8880"/>
    <cellStyle name="货币 4 5 4 2" xfId="8881"/>
    <cellStyle name="货币 4 5 4 3" xfId="3007"/>
    <cellStyle name="货币 4 5 4 3 2" xfId="8882"/>
    <cellStyle name="货币 4 5 5" xfId="8883"/>
    <cellStyle name="货币 4 6" xfId="8884"/>
    <cellStyle name="货币 4 6 2" xfId="8886"/>
    <cellStyle name="货币 4 6 2 2" xfId="8888"/>
    <cellStyle name="货币 4 6 2 2 2" xfId="8889"/>
    <cellStyle name="货币 4 6 2 2 3" xfId="8890"/>
    <cellStyle name="货币 4 6 2 2 3 2" xfId="8891"/>
    <cellStyle name="货币 4 6 2 3" xfId="8892"/>
    <cellStyle name="货币 4 6 3" xfId="8894"/>
    <cellStyle name="货币 4 6 3 2" xfId="8896"/>
    <cellStyle name="货币 4 6 3 2 2" xfId="8897"/>
    <cellStyle name="货币 4 6 3 2 3" xfId="8898"/>
    <cellStyle name="货币 4 6 3 2 3 2" xfId="8899"/>
    <cellStyle name="货币 4 6 3 3" xfId="5518"/>
    <cellStyle name="货币 4 6 4" xfId="8901"/>
    <cellStyle name="货币 4 6 4 2" xfId="8903"/>
    <cellStyle name="货币 4 6 4 2 2" xfId="8904"/>
    <cellStyle name="货币 4 6 4 2 3" xfId="7524"/>
    <cellStyle name="货币 4 6 4 2 3 2" xfId="7526"/>
    <cellStyle name="货币 4 6 4 3" xfId="8905"/>
    <cellStyle name="货币 4 6 5" xfId="8907"/>
    <cellStyle name="货币 4 6 5 2" xfId="8909"/>
    <cellStyle name="货币 4 6 5 3" xfId="8910"/>
    <cellStyle name="货币 4 6 5 3 2" xfId="8911"/>
    <cellStyle name="货币 4 6 6" xfId="8912"/>
    <cellStyle name="货币 4 7" xfId="8913"/>
    <cellStyle name="货币 4 7 2" xfId="8916"/>
    <cellStyle name="货币 4 7 2 2" xfId="8919"/>
    <cellStyle name="货币 4 7 2 3" xfId="8920"/>
    <cellStyle name="货币 4 7 2 3 2" xfId="8921"/>
    <cellStyle name="货币 4 7 3" xfId="8924"/>
    <cellStyle name="货币 4 8" xfId="8926"/>
    <cellStyle name="货币 4 8 2" xfId="8928"/>
    <cellStyle name="货币 4 8 2 2" xfId="5115"/>
    <cellStyle name="货币 4 8 2 3" xfId="8929"/>
    <cellStyle name="货币 4 8 2 3 2" xfId="8930"/>
    <cellStyle name="货币 4 8 3" xfId="8932"/>
    <cellStyle name="货币 4 9" xfId="8933"/>
    <cellStyle name="货币 4 9 2" xfId="8934"/>
    <cellStyle name="货币 4 9 2 2" xfId="5136"/>
    <cellStyle name="货币 4 9 2 3" xfId="8935"/>
    <cellStyle name="货币 4 9 2 3 2" xfId="8936"/>
    <cellStyle name="货币 4 9 3" xfId="8937"/>
    <cellStyle name="货币 5" xfId="8939"/>
    <cellStyle name="货币 5 2" xfId="8941"/>
    <cellStyle name="货币 5 2 2" xfId="2993"/>
    <cellStyle name="货币 5 2 2 2" xfId="3000"/>
    <cellStyle name="货币 5 2 2 3" xfId="8942"/>
    <cellStyle name="货币 5 2 2 3 2" xfId="6411"/>
    <cellStyle name="货币 5 2 3" xfId="8943"/>
    <cellStyle name="货币 5 3" xfId="8944"/>
    <cellStyle name="货币 5 3 2" xfId="8945"/>
    <cellStyle name="货币 5 3 2 2" xfId="8946"/>
    <cellStyle name="货币 5 3 2 3" xfId="8947"/>
    <cellStyle name="货币 5 3 2 3 2" xfId="8948"/>
    <cellStyle name="货币 5 3 3" xfId="8949"/>
    <cellStyle name="货币 5 4" xfId="8950"/>
    <cellStyle name="货币 5 4 2" xfId="8951"/>
    <cellStyle name="货币 5 4 3" xfId="8953"/>
    <cellStyle name="货币 5 4 3 2" xfId="8955"/>
    <cellStyle name="货币 5 5" xfId="8956"/>
    <cellStyle name="货币[0]" xfId="1" builtinId="7"/>
    <cellStyle name="货币[0] 2" xfId="8958"/>
    <cellStyle name="货币[0] 2 2" xfId="8960"/>
    <cellStyle name="货币[0] 2 3" xfId="8961"/>
    <cellStyle name="货币[0] 2 3 2" xfId="4240"/>
    <cellStyle name="货币[0] 3" xfId="8963"/>
    <cellStyle name="货币[0] 3 2" xfId="8965"/>
    <cellStyle name="货币[0] 3 3" xfId="8966"/>
    <cellStyle name="货币[0] 3 3 2" xfId="8967"/>
    <cellStyle name="计算 10" xfId="8968"/>
    <cellStyle name="计算 10 2" xfId="8970"/>
    <cellStyle name="计算 2" xfId="8971"/>
    <cellStyle name="计算 2 10" xfId="8972"/>
    <cellStyle name="计算 2 10 2" xfId="8973"/>
    <cellStyle name="计算 2 11" xfId="8974"/>
    <cellStyle name="计算 2 11 2" xfId="8976"/>
    <cellStyle name="计算 2 12" xfId="8977"/>
    <cellStyle name="计算 2 12 2" xfId="8978"/>
    <cellStyle name="计算 2 2" xfId="8979"/>
    <cellStyle name="计算 2 2 2" xfId="8981"/>
    <cellStyle name="计算 2 2 2 2" xfId="8983"/>
    <cellStyle name="计算 2 2 2 2 2" xfId="8984"/>
    <cellStyle name="计算 2 2 2 2 2 2" xfId="8985"/>
    <cellStyle name="计算 2 2 2 2 2 2 2" xfId="8986"/>
    <cellStyle name="计算 2 2 2 2 2 3" xfId="8987"/>
    <cellStyle name="计算 2 2 2 2 2 3 2" xfId="8988"/>
    <cellStyle name="计算 2 2 2 2 2 4" xfId="8989"/>
    <cellStyle name="计算 2 2 2 2 2 4 2" xfId="4477"/>
    <cellStyle name="计算 2 2 2 2 2 5" xfId="8991"/>
    <cellStyle name="计算 2 2 2 2 2 5 2" xfId="8992"/>
    <cellStyle name="计算 2 2 2 2 2 6" xfId="8993"/>
    <cellStyle name="计算 2 2 2 2 2 6 2" xfId="8994"/>
    <cellStyle name="计算 2 2 2 2 2 7" xfId="5098"/>
    <cellStyle name="计算 2 2 2 2 2 7 2" xfId="8995"/>
    <cellStyle name="计算 2 2 2 2 2 7 2 2" xfId="8996"/>
    <cellStyle name="计算 2 2 2 2 2 7 2 2 2" xfId="8997"/>
    <cellStyle name="计算 2 2 2 2 2 7 3" xfId="8999"/>
    <cellStyle name="计算 2 2 2 2 2 7 3 2" xfId="9001"/>
    <cellStyle name="计算 2 2 2 2 2 8" xfId="5100"/>
    <cellStyle name="计算 2 2 2 2 2 8 2" xfId="5102"/>
    <cellStyle name="计算 2 2 2 2 3" xfId="9002"/>
    <cellStyle name="计算 2 2 2 2 3 2" xfId="9003"/>
    <cellStyle name="计算 2 2 2 2 4" xfId="9004"/>
    <cellStyle name="计算 2 2 2 2 4 2" xfId="9005"/>
    <cellStyle name="计算 2 2 2 2 5" xfId="83"/>
    <cellStyle name="计算 2 2 2 2 5 2" xfId="110"/>
    <cellStyle name="计算 2 2 2 2 6" xfId="9006"/>
    <cellStyle name="计算 2 2 2 2 6 2" xfId="9007"/>
    <cellStyle name="计算 2 2 2 2 7" xfId="9009"/>
    <cellStyle name="计算 2 2 2 2 7 2" xfId="9010"/>
    <cellStyle name="计算 2 2 2 3" xfId="3692"/>
    <cellStyle name="计算 2 2 2 3 2" xfId="9011"/>
    <cellStyle name="计算 2 2 2 3 2 2" xfId="9012"/>
    <cellStyle name="计算 2 2 2 3 3" xfId="9013"/>
    <cellStyle name="计算 2 2 2 3 3 2" xfId="9014"/>
    <cellStyle name="计算 2 2 2 3 4" xfId="9015"/>
    <cellStyle name="计算 2 2 2 3 4 2" xfId="9016"/>
    <cellStyle name="计算 2 2 2 3 5" xfId="9017"/>
    <cellStyle name="计算 2 2 2 3 5 2" xfId="9018"/>
    <cellStyle name="计算 2 2 2 3 6" xfId="9020"/>
    <cellStyle name="计算 2 2 2 3 6 2" xfId="9021"/>
    <cellStyle name="计算 2 2 2 3 7" xfId="9022"/>
    <cellStyle name="计算 2 2 2 3 7 2" xfId="9023"/>
    <cellStyle name="计算 2 2 2 3 7 2 2" xfId="9024"/>
    <cellStyle name="计算 2 2 2 3 7 2 2 2" xfId="5535"/>
    <cellStyle name="计算 2 2 2 3 7 3" xfId="9025"/>
    <cellStyle name="计算 2 2 2 3 7 3 2" xfId="9026"/>
    <cellStyle name="计算 2 2 2 3 8" xfId="9027"/>
    <cellStyle name="计算 2 2 2 3 8 2" xfId="9028"/>
    <cellStyle name="计算 2 2 2 4" xfId="9029"/>
    <cellStyle name="计算 2 2 2 4 2" xfId="9030"/>
    <cellStyle name="计算 2 2 2 5" xfId="9031"/>
    <cellStyle name="计算 2 2 2 5 2" xfId="9032"/>
    <cellStyle name="计算 2 2 2 6" xfId="9034"/>
    <cellStyle name="计算 2 2 2 6 2" xfId="9035"/>
    <cellStyle name="计算 2 2 2 7" xfId="9036"/>
    <cellStyle name="计算 2 2 2 7 2" xfId="9037"/>
    <cellStyle name="计算 2 2 2 8" xfId="9038"/>
    <cellStyle name="计算 2 2 2 8 2" xfId="9039"/>
    <cellStyle name="计算 2 2 3" xfId="9040"/>
    <cellStyle name="计算 2 2 3 2" xfId="9041"/>
    <cellStyle name="计算 2 2 3 2 2" xfId="9042"/>
    <cellStyle name="计算 2 2 3 2 2 2" xfId="2186"/>
    <cellStyle name="计算 2 2 3 2 3" xfId="9043"/>
    <cellStyle name="计算 2 2 3 2 3 2" xfId="2248"/>
    <cellStyle name="计算 2 2 3 2 4" xfId="9045"/>
    <cellStyle name="计算 2 2 3 2 4 2" xfId="2298"/>
    <cellStyle name="计算 2 2 3 2 5" xfId="4614"/>
    <cellStyle name="计算 2 2 3 2 5 2" xfId="2329"/>
    <cellStyle name="计算 2 2 3 2 6" xfId="1076"/>
    <cellStyle name="计算 2 2 3 2 6 2" xfId="4629"/>
    <cellStyle name="计算 2 2 3 2 7" xfId="2702"/>
    <cellStyle name="计算 2 2 3 2 7 2" xfId="2346"/>
    <cellStyle name="计算 2 2 3 2 7 2 2" xfId="2350"/>
    <cellStyle name="计算 2 2 3 2 7 2 2 2" xfId="3408"/>
    <cellStyle name="计算 2 2 3 2 7 3" xfId="4648"/>
    <cellStyle name="计算 2 2 3 2 7 3 2" xfId="4443"/>
    <cellStyle name="计算 2 2 3 2 8" xfId="2681"/>
    <cellStyle name="计算 2 2 3 2 8 2" xfId="2011"/>
    <cellStyle name="计算 2 2 3 3" xfId="9046"/>
    <cellStyle name="计算 2 2 3 3 2" xfId="9047"/>
    <cellStyle name="计算 2 2 3 4" xfId="9048"/>
    <cellStyle name="计算 2 2 3 4 2" xfId="9049"/>
    <cellStyle name="计算 2 2 3 5" xfId="4846"/>
    <cellStyle name="计算 2 2 3 5 2" xfId="4848"/>
    <cellStyle name="计算 2 2 3 6" xfId="1184"/>
    <cellStyle name="计算 2 2 3 6 2" xfId="4850"/>
    <cellStyle name="计算 2 2 3 7" xfId="9050"/>
    <cellStyle name="计算 2 2 3 7 2" xfId="9051"/>
    <cellStyle name="计算 2 2 4" xfId="966"/>
    <cellStyle name="计算 2 2 4 2" xfId="9053"/>
    <cellStyle name="计算 2 2 4 2 2" xfId="9055"/>
    <cellStyle name="计算 2 2 4 3" xfId="9057"/>
    <cellStyle name="计算 2 2 4 3 2" xfId="9058"/>
    <cellStyle name="计算 2 2 4 4" xfId="9059"/>
    <cellStyle name="计算 2 2 4 4 2" xfId="9060"/>
    <cellStyle name="计算 2 2 4 5" xfId="4853"/>
    <cellStyle name="计算 2 2 4 5 2" xfId="4855"/>
    <cellStyle name="计算 2 2 4 6" xfId="9062"/>
    <cellStyle name="计算 2 2 4 6 2" xfId="9063"/>
    <cellStyle name="计算 2 2 4 7" xfId="9064"/>
    <cellStyle name="计算 2 2 4 7 2" xfId="9065"/>
    <cellStyle name="计算 2 2 4 7 2 2" xfId="9066"/>
    <cellStyle name="计算 2 2 4 7 2 2 2" xfId="9068"/>
    <cellStyle name="计算 2 2 4 7 3" xfId="9069"/>
    <cellStyle name="计算 2 2 4 7 3 2" xfId="9070"/>
    <cellStyle name="计算 2 2 4 8" xfId="9071"/>
    <cellStyle name="计算 2 2 4 8 2" xfId="9072"/>
    <cellStyle name="计算 2 2 5" xfId="9073"/>
    <cellStyle name="计算 2 2 5 2" xfId="9075"/>
    <cellStyle name="计算 2 2 6" xfId="9076"/>
    <cellStyle name="计算 2 2 6 2" xfId="9078"/>
    <cellStyle name="计算 2 2 7" xfId="6133"/>
    <cellStyle name="计算 2 2 7 2" xfId="9080"/>
    <cellStyle name="计算 2 2 8" xfId="9081"/>
    <cellStyle name="计算 2 2 8 2" xfId="9084"/>
    <cellStyle name="计算 2 2 9" xfId="9085"/>
    <cellStyle name="计算 2 2 9 2" xfId="9088"/>
    <cellStyle name="计算 2 3" xfId="9089"/>
    <cellStyle name="计算 2 3 10" xfId="9090"/>
    <cellStyle name="计算 2 3 10 2" xfId="3812"/>
    <cellStyle name="计算 2 3 2" xfId="9091"/>
    <cellStyle name="计算 2 3 2 2" xfId="9092"/>
    <cellStyle name="计算 2 3 2 2 2" xfId="9093"/>
    <cellStyle name="计算 2 3 2 2 2 2" xfId="9094"/>
    <cellStyle name="计算 2 3 2 2 2 2 2" xfId="9095"/>
    <cellStyle name="计算 2 3 2 2 2 3" xfId="9096"/>
    <cellStyle name="计算 2 3 2 2 2 3 2" xfId="9097"/>
    <cellStyle name="计算 2 3 2 2 2 4" xfId="9098"/>
    <cellStyle name="计算 2 3 2 2 2 4 2" xfId="9099"/>
    <cellStyle name="计算 2 3 2 2 2 5" xfId="9102"/>
    <cellStyle name="计算 2 3 2 2 2 5 2" xfId="9104"/>
    <cellStyle name="计算 2 3 2 2 2 6" xfId="9106"/>
    <cellStyle name="计算 2 3 2 2 2 6 2" xfId="9108"/>
    <cellStyle name="计算 2 3 2 2 2 7" xfId="9111"/>
    <cellStyle name="计算 2 3 2 2 2 7 2" xfId="9113"/>
    <cellStyle name="计算 2 3 2 2 2 7 2 2" xfId="9114"/>
    <cellStyle name="计算 2 3 2 2 2 7 2 2 2" xfId="9115"/>
    <cellStyle name="计算 2 3 2 2 2 7 3" xfId="4074"/>
    <cellStyle name="计算 2 3 2 2 2 7 3 2" xfId="4076"/>
    <cellStyle name="计算 2 3 2 2 2 8" xfId="9118"/>
    <cellStyle name="计算 2 3 2 2 2 8 2" xfId="9120"/>
    <cellStyle name="计算 2 3 2 2 3" xfId="7082"/>
    <cellStyle name="计算 2 3 2 2 3 2" xfId="9121"/>
    <cellStyle name="计算 2 3 2 2 4" xfId="9122"/>
    <cellStyle name="计算 2 3 2 2 4 2" xfId="9123"/>
    <cellStyle name="计算 2 3 2 2 5" xfId="2450"/>
    <cellStyle name="计算 2 3 2 2 5 2" xfId="2756"/>
    <cellStyle name="计算 2 3 2 2 6" xfId="9124"/>
    <cellStyle name="计算 2 3 2 2 6 2" xfId="9125"/>
    <cellStyle name="计算 2 3 2 2 7" xfId="9126"/>
    <cellStyle name="计算 2 3 2 2 7 2" xfId="9127"/>
    <cellStyle name="计算 2 3 2 3" xfId="9128"/>
    <cellStyle name="计算 2 3 2 3 2" xfId="9129"/>
    <cellStyle name="计算 2 3 2 3 2 2" xfId="9130"/>
    <cellStyle name="计算 2 3 2 3 3" xfId="1588"/>
    <cellStyle name="计算 2 3 2 3 3 2" xfId="1591"/>
    <cellStyle name="计算 2 3 2 3 4" xfId="9131"/>
    <cellStyle name="计算 2 3 2 3 4 2" xfId="9132"/>
    <cellStyle name="计算 2 3 2 3 5" xfId="9133"/>
    <cellStyle name="计算 2 3 2 3 5 2" xfId="9134"/>
    <cellStyle name="计算 2 3 2 3 6" xfId="9135"/>
    <cellStyle name="计算 2 3 2 3 6 2" xfId="9136"/>
    <cellStyle name="计算 2 3 2 3 7" xfId="9138"/>
    <cellStyle name="计算 2 3 2 3 7 2" xfId="9139"/>
    <cellStyle name="计算 2 3 2 3 7 2 2" xfId="9140"/>
    <cellStyle name="计算 2 3 2 3 7 2 2 2" xfId="9141"/>
    <cellStyle name="计算 2 3 2 3 7 3" xfId="9142"/>
    <cellStyle name="计算 2 3 2 3 7 3 2" xfId="9143"/>
    <cellStyle name="计算 2 3 2 3 8" xfId="9144"/>
    <cellStyle name="计算 2 3 2 3 8 2" xfId="9145"/>
    <cellStyle name="计算 2 3 2 4" xfId="9147"/>
    <cellStyle name="计算 2 3 2 4 2" xfId="9149"/>
    <cellStyle name="计算 2 3 2 5" xfId="9151"/>
    <cellStyle name="计算 2 3 2 5 2" xfId="9153"/>
    <cellStyle name="计算 2 3 2 6" xfId="9155"/>
    <cellStyle name="计算 2 3 2 6 2" xfId="9156"/>
    <cellStyle name="计算 2 3 2 7" xfId="9157"/>
    <cellStyle name="计算 2 3 2 7 2" xfId="9158"/>
    <cellStyle name="计算 2 3 2 8" xfId="9160"/>
    <cellStyle name="计算 2 3 2 8 2" xfId="9161"/>
    <cellStyle name="计算 2 3 3" xfId="9162"/>
    <cellStyle name="计算 2 3 3 2" xfId="9163"/>
    <cellStyle name="计算 2 3 3 2 2" xfId="9165"/>
    <cellStyle name="计算 2 3 3 2 2 2" xfId="9168"/>
    <cellStyle name="计算 2 3 3 2 3" xfId="9170"/>
    <cellStyle name="计算 2 3 3 2 3 2" xfId="9171"/>
    <cellStyle name="计算 2 3 3 2 4" xfId="9173"/>
    <cellStyle name="计算 2 3 3 2 4 2" xfId="9175"/>
    <cellStyle name="计算 2 3 3 2 5" xfId="9176"/>
    <cellStyle name="计算 2 3 3 2 5 2" xfId="9178"/>
    <cellStyle name="计算 2 3 3 2 6" xfId="9179"/>
    <cellStyle name="计算 2 3 3 2 6 2" xfId="9180"/>
    <cellStyle name="计算 2 3 3 2 7" xfId="9181"/>
    <cellStyle name="计算 2 3 3 2 7 2" xfId="9183"/>
    <cellStyle name="计算 2 3 3 2 7 2 2" xfId="3599"/>
    <cellStyle name="计算 2 3 3 2 7 2 2 2" xfId="3602"/>
    <cellStyle name="计算 2 3 3 2 7 3" xfId="9185"/>
    <cellStyle name="计算 2 3 3 2 7 3 2" xfId="9187"/>
    <cellStyle name="计算 2 3 3 2 8" xfId="9188"/>
    <cellStyle name="计算 2 3 3 2 8 2" xfId="9191"/>
    <cellStyle name="计算 2 3 3 3" xfId="9192"/>
    <cellStyle name="计算 2 3 3 3 2" xfId="9194"/>
    <cellStyle name="计算 2 3 3 4" xfId="9196"/>
    <cellStyle name="计算 2 3 3 4 2" xfId="2324"/>
    <cellStyle name="计算 2 3 3 5" xfId="3377"/>
    <cellStyle name="计算 2 3 3 5 2" xfId="3381"/>
    <cellStyle name="计算 2 3 3 6" xfId="1251"/>
    <cellStyle name="计算 2 3 3 6 2" xfId="3384"/>
    <cellStyle name="计算 2 3 3 7" xfId="9197"/>
    <cellStyle name="计算 2 3 3 7 2" xfId="9198"/>
    <cellStyle name="计算 2 3 4" xfId="9199"/>
    <cellStyle name="计算 2 3 4 2" xfId="9200"/>
    <cellStyle name="计算 2 3 4 2 2" xfId="9201"/>
    <cellStyle name="计算 2 3 4 3" xfId="9202"/>
    <cellStyle name="计算 2 3 4 3 2" xfId="9203"/>
    <cellStyle name="计算 2 3 4 4" xfId="9204"/>
    <cellStyle name="计算 2 3 4 4 2" xfId="9205"/>
    <cellStyle name="计算 2 3 4 5" xfId="4867"/>
    <cellStyle name="计算 2 3 4 5 2" xfId="4869"/>
    <cellStyle name="计算 2 3 4 6" xfId="9207"/>
    <cellStyle name="计算 2 3 4 6 2" xfId="9208"/>
    <cellStyle name="计算 2 3 4 7" xfId="9209"/>
    <cellStyle name="计算 2 3 4 7 2" xfId="9210"/>
    <cellStyle name="计算 2 3 4 7 2 2" xfId="9212"/>
    <cellStyle name="计算 2 3 4 7 2 2 2" xfId="9214"/>
    <cellStyle name="计算 2 3 4 7 3" xfId="9215"/>
    <cellStyle name="计算 2 3 4 7 3 2" xfId="9217"/>
    <cellStyle name="计算 2 3 4 8" xfId="9218"/>
    <cellStyle name="计算 2 3 4 8 2" xfId="9219"/>
    <cellStyle name="计算 2 3 5" xfId="9220"/>
    <cellStyle name="计算 2 3 5 2" xfId="9221"/>
    <cellStyle name="计算 2 3 5 2 2" xfId="9223"/>
    <cellStyle name="计算 2 3 5 3" xfId="9224"/>
    <cellStyle name="计算 2 3 5 3 2" xfId="9225"/>
    <cellStyle name="计算 2 3 5 4" xfId="9226"/>
    <cellStyle name="计算 2 3 5 4 2" xfId="9227"/>
    <cellStyle name="计算 2 3 5 5" xfId="2340"/>
    <cellStyle name="计算 2 3 5 5 2" xfId="9228"/>
    <cellStyle name="计算 2 3 5 6" xfId="4875"/>
    <cellStyle name="计算 2 3 5 6 2" xfId="4877"/>
    <cellStyle name="计算 2 3 5 7" xfId="9230"/>
    <cellStyle name="计算 2 3 5 7 2" xfId="9232"/>
    <cellStyle name="计算 2 3 5 7 2 2" xfId="9233"/>
    <cellStyle name="计算 2 3 5 7 2 2 2" xfId="9234"/>
    <cellStyle name="计算 2 3 5 7 3" xfId="9235"/>
    <cellStyle name="计算 2 3 5 7 3 2" xfId="9236"/>
    <cellStyle name="计算 2 3 5 8" xfId="9237"/>
    <cellStyle name="计算 2 3 5 8 2" xfId="9238"/>
    <cellStyle name="计算 2 3 6" xfId="9239"/>
    <cellStyle name="计算 2 3 6 2" xfId="9240"/>
    <cellStyle name="计算 2 3 7" xfId="9241"/>
    <cellStyle name="计算 2 3 7 2" xfId="9242"/>
    <cellStyle name="计算 2 3 8" xfId="9243"/>
    <cellStyle name="计算 2 3 8 2" xfId="9245"/>
    <cellStyle name="计算 2 3 9" xfId="9246"/>
    <cellStyle name="计算 2 3 9 2" xfId="9247"/>
    <cellStyle name="计算 2 4" xfId="9248"/>
    <cellStyle name="计算 2 4 2" xfId="9249"/>
    <cellStyle name="计算 2 4 2 2" xfId="9250"/>
    <cellStyle name="计算 2 4 2 2 2" xfId="9251"/>
    <cellStyle name="计算 2 4 2 2 2 2" xfId="9253"/>
    <cellStyle name="计算 2 4 2 2 3" xfId="9254"/>
    <cellStyle name="计算 2 4 2 2 3 2" xfId="9255"/>
    <cellStyle name="计算 2 4 2 2 4" xfId="9256"/>
    <cellStyle name="计算 2 4 2 2 4 2" xfId="9259"/>
    <cellStyle name="计算 2 4 2 2 5" xfId="9260"/>
    <cellStyle name="计算 2 4 2 2 5 2" xfId="6951"/>
    <cellStyle name="计算 2 4 2 2 6" xfId="9261"/>
    <cellStyle name="计算 2 4 2 2 6 2" xfId="9263"/>
    <cellStyle name="计算 2 4 2 2 7" xfId="9264"/>
    <cellStyle name="计算 2 4 2 2 7 2" xfId="9265"/>
    <cellStyle name="计算 2 4 2 2 7 2 2" xfId="9266"/>
    <cellStyle name="计算 2 4 2 2 7 2 2 2" xfId="9267"/>
    <cellStyle name="计算 2 4 2 2 7 3" xfId="9268"/>
    <cellStyle name="计算 2 4 2 2 7 3 2" xfId="9269"/>
    <cellStyle name="计算 2 4 2 2 8" xfId="9270"/>
    <cellStyle name="计算 2 4 2 2 8 2" xfId="9271"/>
    <cellStyle name="计算 2 4 2 3" xfId="9272"/>
    <cellStyle name="计算 2 4 2 3 2" xfId="9273"/>
    <cellStyle name="计算 2 4 2 4" xfId="3524"/>
    <cellStyle name="计算 2 4 2 4 2" xfId="9274"/>
    <cellStyle name="计算 2 4 2 5" xfId="1938"/>
    <cellStyle name="计算 2 4 2 5 2" xfId="1574"/>
    <cellStyle name="计算 2 4 2 6" xfId="9275"/>
    <cellStyle name="计算 2 4 2 6 2" xfId="9276"/>
    <cellStyle name="计算 2 4 2 7" xfId="9277"/>
    <cellStyle name="计算 2 4 2 7 2" xfId="9279"/>
    <cellStyle name="计算 2 4 3" xfId="9280"/>
    <cellStyle name="计算 2 4 3 2" xfId="9281"/>
    <cellStyle name="计算 2 4 3 2 2" xfId="9282"/>
    <cellStyle name="计算 2 4 3 3" xfId="9283"/>
    <cellStyle name="计算 2 4 3 3 2" xfId="9284"/>
    <cellStyle name="计算 2 4 3 4" xfId="9285"/>
    <cellStyle name="计算 2 4 3 4 2" xfId="9286"/>
    <cellStyle name="计算 2 4 3 5" xfId="4737"/>
    <cellStyle name="计算 2 4 3 5 2" xfId="4741"/>
    <cellStyle name="计算 2 4 3 6" xfId="9287"/>
    <cellStyle name="计算 2 4 3 6 2" xfId="9288"/>
    <cellStyle name="计算 2 4 3 7" xfId="9289"/>
    <cellStyle name="计算 2 4 3 7 2" xfId="9290"/>
    <cellStyle name="计算 2 4 3 7 2 2" xfId="9291"/>
    <cellStyle name="计算 2 4 3 7 2 2 2" xfId="9292"/>
    <cellStyle name="计算 2 4 3 7 3" xfId="9293"/>
    <cellStyle name="计算 2 4 3 7 3 2" xfId="9294"/>
    <cellStyle name="计算 2 4 3 8" xfId="9296"/>
    <cellStyle name="计算 2 4 3 8 2" xfId="9298"/>
    <cellStyle name="计算 2 4 4" xfId="9299"/>
    <cellStyle name="计算 2 4 4 2" xfId="9300"/>
    <cellStyle name="计算 2 4 5" xfId="9302"/>
    <cellStyle name="计算 2 4 5 2" xfId="9304"/>
    <cellStyle name="计算 2 4 6" xfId="9306"/>
    <cellStyle name="计算 2 4 6 2" xfId="9308"/>
    <cellStyle name="计算 2 4 7" xfId="85"/>
    <cellStyle name="计算 2 4 7 2" xfId="9309"/>
    <cellStyle name="计算 2 4 8" xfId="9310"/>
    <cellStyle name="计算 2 4 8 2" xfId="9311"/>
    <cellStyle name="计算 2 5" xfId="9312"/>
    <cellStyle name="计算 2 5 2" xfId="9313"/>
    <cellStyle name="计算 2 5 2 2" xfId="6650"/>
    <cellStyle name="计算 2 5 2 2 2" xfId="6652"/>
    <cellStyle name="计算 2 5 2 3" xfId="6654"/>
    <cellStyle name="计算 2 5 2 3 2" xfId="6656"/>
    <cellStyle name="计算 2 5 2 4" xfId="6658"/>
    <cellStyle name="计算 2 5 2 4 2" xfId="9314"/>
    <cellStyle name="计算 2 5 2 5" xfId="9315"/>
    <cellStyle name="计算 2 5 2 5 2" xfId="9316"/>
    <cellStyle name="计算 2 5 2 6" xfId="9317"/>
    <cellStyle name="计算 2 5 2 6 2" xfId="9318"/>
    <cellStyle name="计算 2 5 2 7" xfId="4475"/>
    <cellStyle name="计算 2 5 2 7 2" xfId="9319"/>
    <cellStyle name="计算 2 5 2 7 2 2" xfId="9320"/>
    <cellStyle name="计算 2 5 2 7 2 2 2" xfId="9321"/>
    <cellStyle name="计算 2 5 2 7 3" xfId="9323"/>
    <cellStyle name="计算 2 5 2 7 3 2" xfId="9324"/>
    <cellStyle name="计算 2 5 2 8" xfId="9325"/>
    <cellStyle name="计算 2 5 2 8 2" xfId="9326"/>
    <cellStyle name="计算 2 5 3" xfId="9327"/>
    <cellStyle name="计算 2 5 3 2" xfId="6665"/>
    <cellStyle name="计算 2 5 4" xfId="9328"/>
    <cellStyle name="计算 2 5 4 2" xfId="6678"/>
    <cellStyle name="计算 2 5 5" xfId="9330"/>
    <cellStyle name="计算 2 5 5 2" xfId="6690"/>
    <cellStyle name="计算 2 5 6" xfId="9331"/>
    <cellStyle name="计算 2 5 6 2" xfId="9332"/>
    <cellStyle name="计算 2 5 7" xfId="9333"/>
    <cellStyle name="计算 2 5 7 2" xfId="9334"/>
    <cellStyle name="计算 2 6" xfId="9335"/>
    <cellStyle name="计算 2 6 2" xfId="9336"/>
    <cellStyle name="计算 2 6 2 2" xfId="6769"/>
    <cellStyle name="计算 2 6 3" xfId="5107"/>
    <cellStyle name="计算 2 6 3 2" xfId="6781"/>
    <cellStyle name="计算 2 6 4" xfId="5109"/>
    <cellStyle name="计算 2 6 4 2" xfId="5111"/>
    <cellStyle name="计算 2 6 5" xfId="9338"/>
    <cellStyle name="计算 2 6 5 2" xfId="9340"/>
    <cellStyle name="计算 2 6 6" xfId="9342"/>
    <cellStyle name="计算 2 6 6 2" xfId="9344"/>
    <cellStyle name="计算 2 6 7" xfId="9345"/>
    <cellStyle name="计算 2 6 7 2" xfId="9346"/>
    <cellStyle name="计算 2 6 7 2 2" xfId="9347"/>
    <cellStyle name="计算 2 6 7 2 2 2" xfId="9348"/>
    <cellStyle name="计算 2 6 7 3" xfId="9349"/>
    <cellStyle name="计算 2 6 7 3 2" xfId="9350"/>
    <cellStyle name="计算 2 6 8" xfId="9351"/>
    <cellStyle name="计算 2 6 8 2" xfId="9353"/>
    <cellStyle name="计算 2 7" xfId="9354"/>
    <cellStyle name="计算 2 7 2" xfId="9355"/>
    <cellStyle name="计算 2 7 2 2" xfId="6877"/>
    <cellStyle name="计算 2 7 3" xfId="9356"/>
    <cellStyle name="计算 2 7 3 2" xfId="6885"/>
    <cellStyle name="计算 2 7 4" xfId="9357"/>
    <cellStyle name="计算 2 7 4 2" xfId="6895"/>
    <cellStyle name="计算 2 7 5" xfId="9358"/>
    <cellStyle name="计算 2 7 5 2" xfId="9359"/>
    <cellStyle name="计算 2 7 6" xfId="9360"/>
    <cellStyle name="计算 2 7 6 2" xfId="9361"/>
    <cellStyle name="计算 2 7 7" xfId="9362"/>
    <cellStyle name="计算 2 7 7 2" xfId="9363"/>
    <cellStyle name="计算 2 7 7 2 2" xfId="9364"/>
    <cellStyle name="计算 2 7 7 2 2 2" xfId="9365"/>
    <cellStyle name="计算 2 7 7 3" xfId="9366"/>
    <cellStyle name="计算 2 7 7 3 2" xfId="9367"/>
    <cellStyle name="计算 2 7 8" xfId="9368"/>
    <cellStyle name="计算 2 7 8 2" xfId="9369"/>
    <cellStyle name="计算 2 8" xfId="9370"/>
    <cellStyle name="计算 2 8 2" xfId="9371"/>
    <cellStyle name="计算 2 9" xfId="9372"/>
    <cellStyle name="计算 2 9 2" xfId="9373"/>
    <cellStyle name="计算 3" xfId="9374"/>
    <cellStyle name="计算 3 10" xfId="9375"/>
    <cellStyle name="计算 3 10 2" xfId="9376"/>
    <cellStyle name="计算 3 2" xfId="9377"/>
    <cellStyle name="计算 3 2 2" xfId="9378"/>
    <cellStyle name="计算 3 2 2 2" xfId="9379"/>
    <cellStyle name="计算 3 2 2 2 2" xfId="9380"/>
    <cellStyle name="计算 3 2 2 2 2 2" xfId="9381"/>
    <cellStyle name="计算 3 2 2 2 2 2 2" xfId="9382"/>
    <cellStyle name="计算 3 2 2 2 2 3" xfId="9383"/>
    <cellStyle name="计算 3 2 2 2 2 3 2" xfId="9384"/>
    <cellStyle name="计算 3 2 2 2 2 4" xfId="9385"/>
    <cellStyle name="计算 3 2 2 2 2 4 2" xfId="9386"/>
    <cellStyle name="计算 3 2 2 2 2 5" xfId="9387"/>
    <cellStyle name="计算 3 2 2 2 2 5 2" xfId="9388"/>
    <cellStyle name="计算 3 2 2 2 2 6" xfId="9389"/>
    <cellStyle name="计算 3 2 2 2 2 6 2" xfId="9390"/>
    <cellStyle name="计算 3 2 2 2 2 7" xfId="9391"/>
    <cellStyle name="计算 3 2 2 2 2 7 2" xfId="9392"/>
    <cellStyle name="计算 3 2 2 2 2 7 2 2" xfId="9393"/>
    <cellStyle name="计算 3 2 2 2 2 7 2 2 2" xfId="9394"/>
    <cellStyle name="计算 3 2 2 2 2 7 3" xfId="1618"/>
    <cellStyle name="计算 3 2 2 2 2 7 3 2" xfId="9395"/>
    <cellStyle name="计算 3 2 2 2 2 8" xfId="9396"/>
    <cellStyle name="计算 3 2 2 2 2 8 2" xfId="9397"/>
    <cellStyle name="计算 3 2 2 2 3" xfId="9398"/>
    <cellStyle name="计算 3 2 2 2 3 2" xfId="9399"/>
    <cellStyle name="计算 3 2 2 2 4" xfId="9400"/>
    <cellStyle name="计算 3 2 2 2 4 2" xfId="9401"/>
    <cellStyle name="计算 3 2 2 2 5" xfId="9402"/>
    <cellStyle name="计算 3 2 2 2 5 2" xfId="9403"/>
    <cellStyle name="计算 3 2 2 2 6" xfId="9404"/>
    <cellStyle name="计算 3 2 2 2 6 2" xfId="9405"/>
    <cellStyle name="计算 3 2 2 2 7" xfId="9406"/>
    <cellStyle name="计算 3 2 2 2 7 2" xfId="9407"/>
    <cellStyle name="计算 3 2 2 3" xfId="9408"/>
    <cellStyle name="计算 3 2 2 3 2" xfId="9409"/>
    <cellStyle name="计算 3 2 2 3 2 2" xfId="9410"/>
    <cellStyle name="计算 3 2 2 3 3" xfId="9411"/>
    <cellStyle name="计算 3 2 2 3 3 2" xfId="9412"/>
    <cellStyle name="计算 3 2 2 3 4" xfId="9413"/>
    <cellStyle name="计算 3 2 2 3 4 2" xfId="9414"/>
    <cellStyle name="计算 3 2 2 3 5" xfId="9415"/>
    <cellStyle name="计算 3 2 2 3 5 2" xfId="9416"/>
    <cellStyle name="计算 3 2 2 3 6" xfId="9417"/>
    <cellStyle name="计算 3 2 2 3 6 2" xfId="9418"/>
    <cellStyle name="计算 3 2 2 3 7" xfId="9420"/>
    <cellStyle name="计算 3 2 2 3 7 2" xfId="9421"/>
    <cellStyle name="计算 3 2 2 3 7 2 2" xfId="9422"/>
    <cellStyle name="计算 3 2 2 3 7 2 2 2" xfId="9423"/>
    <cellStyle name="计算 3 2 2 3 7 3" xfId="9424"/>
    <cellStyle name="计算 3 2 2 3 7 3 2" xfId="1376"/>
    <cellStyle name="计算 3 2 2 3 8" xfId="9425"/>
    <cellStyle name="计算 3 2 2 3 8 2" xfId="9426"/>
    <cellStyle name="计算 3 2 2 4" xfId="9427"/>
    <cellStyle name="计算 3 2 2 4 2" xfId="9428"/>
    <cellStyle name="计算 3 2 2 5" xfId="9429"/>
    <cellStyle name="计算 3 2 2 5 2" xfId="9430"/>
    <cellStyle name="计算 3 2 2 6" xfId="9432"/>
    <cellStyle name="计算 3 2 2 6 2" xfId="9433"/>
    <cellStyle name="计算 3 2 2 7" xfId="9434"/>
    <cellStyle name="计算 3 2 2 7 2" xfId="9435"/>
    <cellStyle name="计算 3 2 2 8" xfId="9436"/>
    <cellStyle name="计算 3 2 2 8 2" xfId="9437"/>
    <cellStyle name="计算 3 2 3" xfId="4386"/>
    <cellStyle name="计算 3 2 3 2" xfId="9438"/>
    <cellStyle name="计算 3 2 3 2 2" xfId="9439"/>
    <cellStyle name="计算 3 2 3 2 2 2" xfId="3459"/>
    <cellStyle name="计算 3 2 3 2 3" xfId="9440"/>
    <cellStyle name="计算 3 2 3 2 3 2" xfId="9441"/>
    <cellStyle name="计算 3 2 3 2 4" xfId="9443"/>
    <cellStyle name="计算 3 2 3 2 4 2" xfId="9444"/>
    <cellStyle name="计算 3 2 3 2 5" xfId="9445"/>
    <cellStyle name="计算 3 2 3 2 5 2" xfId="9446"/>
    <cellStyle name="计算 3 2 3 2 6" xfId="9447"/>
    <cellStyle name="计算 3 2 3 2 6 2" xfId="9448"/>
    <cellStyle name="计算 3 2 3 2 7" xfId="9449"/>
    <cellStyle name="计算 3 2 3 2 7 2" xfId="9450"/>
    <cellStyle name="计算 3 2 3 2 7 2 2" xfId="7547"/>
    <cellStyle name="计算 3 2 3 2 7 2 2 2" xfId="7550"/>
    <cellStyle name="计算 3 2 3 2 7 3" xfId="9451"/>
    <cellStyle name="计算 3 2 3 2 7 3 2" xfId="9452"/>
    <cellStyle name="计算 3 2 3 2 8" xfId="9453"/>
    <cellStyle name="计算 3 2 3 2 8 2" xfId="9454"/>
    <cellStyle name="计算 3 2 3 3" xfId="9455"/>
    <cellStyle name="计算 3 2 3 3 2" xfId="9456"/>
    <cellStyle name="计算 3 2 3 4" xfId="9457"/>
    <cellStyle name="计算 3 2 3 4 2" xfId="9458"/>
    <cellStyle name="计算 3 2 3 5" xfId="4888"/>
    <cellStyle name="计算 3 2 3 5 2" xfId="4890"/>
    <cellStyle name="计算 3 2 3 6" xfId="127"/>
    <cellStyle name="计算 3 2 3 6 2" xfId="4893"/>
    <cellStyle name="计算 3 2 3 7" xfId="6205"/>
    <cellStyle name="计算 3 2 3 7 2" xfId="6207"/>
    <cellStyle name="计算 3 2 4" xfId="9459"/>
    <cellStyle name="计算 3 2 4 2" xfId="9460"/>
    <cellStyle name="计算 3 2 4 2 2" xfId="9462"/>
    <cellStyle name="计算 3 2 4 3" xfId="9463"/>
    <cellStyle name="计算 3 2 4 3 2" xfId="9464"/>
    <cellStyle name="计算 3 2 4 4" xfId="9465"/>
    <cellStyle name="计算 3 2 4 4 2" xfId="9466"/>
    <cellStyle name="计算 3 2 4 5" xfId="1891"/>
    <cellStyle name="计算 3 2 4 5 2" xfId="4898"/>
    <cellStyle name="计算 3 2 4 6" xfId="9468"/>
    <cellStyle name="计算 3 2 4 6 2" xfId="9469"/>
    <cellStyle name="计算 3 2 4 7" xfId="9470"/>
    <cellStyle name="计算 3 2 4 7 2" xfId="9471"/>
    <cellStyle name="计算 3 2 4 7 2 2" xfId="9472"/>
    <cellStyle name="计算 3 2 4 7 2 2 2" xfId="307"/>
    <cellStyle name="计算 3 2 4 7 3" xfId="9474"/>
    <cellStyle name="计算 3 2 4 7 3 2" xfId="9476"/>
    <cellStyle name="计算 3 2 4 8" xfId="9477"/>
    <cellStyle name="计算 3 2 4 8 2" xfId="9478"/>
    <cellStyle name="计算 3 2 5" xfId="9479"/>
    <cellStyle name="计算 3 2 5 2" xfId="9480"/>
    <cellStyle name="计算 3 2 6" xfId="9481"/>
    <cellStyle name="计算 3 2 6 2" xfId="1129"/>
    <cellStyle name="计算 3 2 7" xfId="6140"/>
    <cellStyle name="计算 3 2 7 2" xfId="9482"/>
    <cellStyle name="计算 3 2 8" xfId="9483"/>
    <cellStyle name="计算 3 2 8 2" xfId="9484"/>
    <cellStyle name="计算 3 2 9" xfId="9486"/>
    <cellStyle name="计算 3 2 9 2" xfId="9487"/>
    <cellStyle name="计算 3 3" xfId="9488"/>
    <cellStyle name="计算 3 3 2" xfId="9489"/>
    <cellStyle name="计算 3 3 2 2" xfId="9490"/>
    <cellStyle name="计算 3 3 2 2 2" xfId="9491"/>
    <cellStyle name="计算 3 3 2 2 2 2" xfId="9492"/>
    <cellStyle name="计算 3 3 2 2 3" xfId="9493"/>
    <cellStyle name="计算 3 3 2 2 3 2" xfId="9494"/>
    <cellStyle name="计算 3 3 2 2 4" xfId="9496"/>
    <cellStyle name="计算 3 3 2 2 4 2" xfId="9497"/>
    <cellStyle name="计算 3 3 2 2 5" xfId="9498"/>
    <cellStyle name="计算 3 3 2 2 5 2" xfId="9499"/>
    <cellStyle name="计算 3 3 2 2 6" xfId="9500"/>
    <cellStyle name="计算 3 3 2 2 6 2" xfId="9501"/>
    <cellStyle name="计算 3 3 2 2 7" xfId="9502"/>
    <cellStyle name="计算 3 3 2 2 7 2" xfId="9503"/>
    <cellStyle name="计算 3 3 2 2 7 2 2" xfId="9504"/>
    <cellStyle name="计算 3 3 2 2 7 2 2 2" xfId="9019"/>
    <cellStyle name="计算 3 3 2 2 7 3" xfId="9505"/>
    <cellStyle name="计算 3 3 2 2 7 3 2" xfId="9506"/>
    <cellStyle name="计算 3 3 2 2 8" xfId="9507"/>
    <cellStyle name="计算 3 3 2 2 8 2" xfId="9508"/>
    <cellStyle name="计算 3 3 2 3" xfId="9509"/>
    <cellStyle name="计算 3 3 2 3 2" xfId="6986"/>
    <cellStyle name="计算 3 3 2 4" xfId="9510"/>
    <cellStyle name="计算 3 3 2 4 2" xfId="9511"/>
    <cellStyle name="计算 3 3 2 5" xfId="3475"/>
    <cellStyle name="计算 3 3 2 5 2" xfId="9513"/>
    <cellStyle name="计算 3 3 2 6" xfId="2133"/>
    <cellStyle name="计算 3 3 2 6 2" xfId="3477"/>
    <cellStyle name="计算 3 3 2 7" xfId="9514"/>
    <cellStyle name="计算 3 3 2 7 2" xfId="9515"/>
    <cellStyle name="计算 3 3 3" xfId="9516"/>
    <cellStyle name="计算 3 3 3 2" xfId="9517"/>
    <cellStyle name="计算 3 3 3 2 2" xfId="9518"/>
    <cellStyle name="计算 3 3 3 3" xfId="1707"/>
    <cellStyle name="计算 3 3 3 3 2" xfId="468"/>
    <cellStyle name="计算 3 3 3 4" xfId="9519"/>
    <cellStyle name="计算 3 3 3 4 2" xfId="1732"/>
    <cellStyle name="计算 3 3 3 5" xfId="879"/>
    <cellStyle name="计算 3 3 3 5 2" xfId="1750"/>
    <cellStyle name="计算 3 3 3 6" xfId="9520"/>
    <cellStyle name="计算 3 3 3 6 2" xfId="9521"/>
    <cellStyle name="计算 3 3 3 7" xfId="9522"/>
    <cellStyle name="计算 3 3 3 7 2" xfId="9523"/>
    <cellStyle name="计算 3 3 3 7 2 2" xfId="9525"/>
    <cellStyle name="计算 3 3 3 7 2 2 2" xfId="9528"/>
    <cellStyle name="计算 3 3 3 7 3" xfId="9529"/>
    <cellStyle name="计算 3 3 3 7 3 2" xfId="9531"/>
    <cellStyle name="计算 3 3 3 8" xfId="9533"/>
    <cellStyle name="计算 3 3 3 8 2" xfId="9536"/>
    <cellStyle name="计算 3 3 4" xfId="9537"/>
    <cellStyle name="计算 3 3 4 2" xfId="9538"/>
    <cellStyle name="计算 3 3 5" xfId="9539"/>
    <cellStyle name="计算 3 3 5 2" xfId="9540"/>
    <cellStyle name="计算 3 3 6" xfId="9541"/>
    <cellStyle name="计算 3 3 6 2" xfId="9542"/>
    <cellStyle name="计算 3 3 7" xfId="9544"/>
    <cellStyle name="计算 3 3 7 2" xfId="9545"/>
    <cellStyle name="计算 3 3 8" xfId="9547"/>
    <cellStyle name="计算 3 3 8 2" xfId="9548"/>
    <cellStyle name="计算 3 4" xfId="7414"/>
    <cellStyle name="计算 3 4 2" xfId="9549"/>
    <cellStyle name="计算 3 4 2 2" xfId="9550"/>
    <cellStyle name="计算 3 4 2 2 2" xfId="9551"/>
    <cellStyle name="计算 3 4 2 3" xfId="9552"/>
    <cellStyle name="计算 3 4 2 3 2" xfId="9553"/>
    <cellStyle name="计算 3 4 2 4" xfId="9554"/>
    <cellStyle name="计算 3 4 2 4 2" xfId="9555"/>
    <cellStyle name="计算 3 4 2 5" xfId="9556"/>
    <cellStyle name="计算 3 4 2 5 2" xfId="9557"/>
    <cellStyle name="计算 3 4 2 6" xfId="9558"/>
    <cellStyle name="计算 3 4 2 6 2" xfId="9559"/>
    <cellStyle name="计算 3 4 2 7" xfId="4110"/>
    <cellStyle name="计算 3 4 2 7 2" xfId="9560"/>
    <cellStyle name="计算 3 4 2 7 2 2" xfId="9561"/>
    <cellStyle name="计算 3 4 2 7 2 2 2" xfId="9562"/>
    <cellStyle name="计算 3 4 2 7 3" xfId="9563"/>
    <cellStyle name="计算 3 4 2 7 3 2" xfId="9564"/>
    <cellStyle name="计算 3 4 2 8" xfId="9565"/>
    <cellStyle name="计算 3 4 2 8 2" xfId="9566"/>
    <cellStyle name="计算 3 4 3" xfId="9567"/>
    <cellStyle name="计算 3 4 3 2" xfId="9568"/>
    <cellStyle name="计算 3 4 4" xfId="9569"/>
    <cellStyle name="计算 3 4 4 2" xfId="9570"/>
    <cellStyle name="计算 3 4 5" xfId="9572"/>
    <cellStyle name="计算 3 4 5 2" xfId="9574"/>
    <cellStyle name="计算 3 4 6" xfId="9576"/>
    <cellStyle name="计算 3 4 6 2" xfId="9578"/>
    <cellStyle name="计算 3 4 7" xfId="9579"/>
    <cellStyle name="计算 3 4 7 2" xfId="9580"/>
    <cellStyle name="计算 3 5" xfId="9581"/>
    <cellStyle name="计算 3 5 2" xfId="9582"/>
    <cellStyle name="计算 3 5 2 2" xfId="7015"/>
    <cellStyle name="计算 3 5 3" xfId="9583"/>
    <cellStyle name="计算 3 5 3 2" xfId="9584"/>
    <cellStyle name="计算 3 5 4" xfId="4376"/>
    <cellStyle name="计算 3 5 4 2" xfId="9585"/>
    <cellStyle name="计算 3 5 5" xfId="9587"/>
    <cellStyle name="计算 3 5 5 2" xfId="9589"/>
    <cellStyle name="计算 3 5 6" xfId="9590"/>
    <cellStyle name="计算 3 5 6 2" xfId="9591"/>
    <cellStyle name="计算 3 5 7" xfId="9592"/>
    <cellStyle name="计算 3 5 7 2" xfId="9593"/>
    <cellStyle name="计算 3 5 7 2 2" xfId="9594"/>
    <cellStyle name="计算 3 5 7 2 2 2" xfId="9595"/>
    <cellStyle name="计算 3 5 7 3" xfId="9596"/>
    <cellStyle name="计算 3 5 7 3 2" xfId="2726"/>
    <cellStyle name="计算 3 5 8" xfId="9597"/>
    <cellStyle name="计算 3 5 8 2" xfId="9599"/>
    <cellStyle name="计算 3 6" xfId="9600"/>
    <cellStyle name="计算 3 6 2" xfId="9601"/>
    <cellStyle name="计算 3 7" xfId="9602"/>
    <cellStyle name="计算 3 7 2" xfId="9603"/>
    <cellStyle name="计算 3 8" xfId="9604"/>
    <cellStyle name="计算 3 8 2" xfId="9605"/>
    <cellStyle name="计算 3 9" xfId="9606"/>
    <cellStyle name="计算 3 9 2" xfId="9495"/>
    <cellStyle name="计算 4" xfId="9607"/>
    <cellStyle name="计算 4 2" xfId="9608"/>
    <cellStyle name="计算 4 2 2" xfId="9609"/>
    <cellStyle name="计算 4 2 2 2" xfId="9610"/>
    <cellStyle name="计算 4 2 2 2 2" xfId="9611"/>
    <cellStyle name="计算 4 2 2 2 2 2" xfId="9612"/>
    <cellStyle name="计算 4 2 2 2 3" xfId="9613"/>
    <cellStyle name="计算 4 2 2 2 3 2" xfId="9615"/>
    <cellStyle name="计算 4 2 2 2 4" xfId="9616"/>
    <cellStyle name="计算 4 2 2 2 4 2" xfId="9617"/>
    <cellStyle name="计算 4 2 2 2 5" xfId="9618"/>
    <cellStyle name="计算 4 2 2 2 5 2" xfId="9619"/>
    <cellStyle name="计算 4 2 2 2 6" xfId="9620"/>
    <cellStyle name="计算 4 2 2 2 6 2" xfId="9621"/>
    <cellStyle name="计算 4 2 2 2 7" xfId="9622"/>
    <cellStyle name="计算 4 2 2 2 7 2" xfId="9623"/>
    <cellStyle name="计算 4 2 2 2 7 2 2" xfId="9624"/>
    <cellStyle name="计算 4 2 2 2 7 2 2 2" xfId="9625"/>
    <cellStyle name="计算 4 2 2 2 7 3" xfId="9626"/>
    <cellStyle name="计算 4 2 2 2 7 3 2" xfId="9627"/>
    <cellStyle name="计算 4 2 2 2 8" xfId="9628"/>
    <cellStyle name="计算 4 2 2 2 8 2" xfId="9629"/>
    <cellStyle name="计算 4 2 2 3" xfId="7689"/>
    <cellStyle name="计算 4 2 2 3 2" xfId="7692"/>
    <cellStyle name="计算 4 2 2 4" xfId="7707"/>
    <cellStyle name="计算 4 2 2 4 2" xfId="7710"/>
    <cellStyle name="计算 4 2 2 5" xfId="7713"/>
    <cellStyle name="计算 4 2 2 5 2" xfId="7716"/>
    <cellStyle name="计算 4 2 2 6" xfId="7719"/>
    <cellStyle name="计算 4 2 2 6 2" xfId="7722"/>
    <cellStyle name="计算 4 2 2 7" xfId="7724"/>
    <cellStyle name="计算 4 2 2 7 2" xfId="7726"/>
    <cellStyle name="计算 4 2 3" xfId="9630"/>
    <cellStyle name="计算 4 2 3 2" xfId="9631"/>
    <cellStyle name="计算 4 2 3 2 2" xfId="9632"/>
    <cellStyle name="计算 4 2 3 3" xfId="7730"/>
    <cellStyle name="计算 4 2 3 3 2" xfId="7733"/>
    <cellStyle name="计算 4 2 3 4" xfId="7736"/>
    <cellStyle name="计算 4 2 3 4 2" xfId="7739"/>
    <cellStyle name="计算 4 2 3 5" xfId="4907"/>
    <cellStyle name="计算 4 2 3 5 2" xfId="4911"/>
    <cellStyle name="计算 4 2 3 6" xfId="7742"/>
    <cellStyle name="计算 4 2 3 6 2" xfId="7481"/>
    <cellStyle name="计算 4 2 3 7" xfId="7745"/>
    <cellStyle name="计算 4 2 3 7 2" xfId="7748"/>
    <cellStyle name="计算 4 2 3 7 2 2" xfId="9633"/>
    <cellStyle name="计算 4 2 3 7 2 2 2" xfId="9634"/>
    <cellStyle name="计算 4 2 3 7 3" xfId="9635"/>
    <cellStyle name="计算 4 2 3 7 3 2" xfId="9636"/>
    <cellStyle name="计算 4 2 3 8" xfId="9637"/>
    <cellStyle name="计算 4 2 3 8 2" xfId="9638"/>
    <cellStyle name="计算 4 2 4" xfId="9639"/>
    <cellStyle name="计算 4 2 4 2" xfId="9640"/>
    <cellStyle name="计算 4 2 5" xfId="6049"/>
    <cellStyle name="计算 4 2 5 2" xfId="9641"/>
    <cellStyle name="计算 4 2 6" xfId="9642"/>
    <cellStyle name="计算 4 2 6 2" xfId="9485"/>
    <cellStyle name="计算 4 2 7" xfId="9643"/>
    <cellStyle name="计算 4 2 7 2" xfId="9644"/>
    <cellStyle name="计算 4 2 8" xfId="1528"/>
    <cellStyle name="计算 4 2 8 2" xfId="2704"/>
    <cellStyle name="计算 4 3" xfId="9645"/>
    <cellStyle name="计算 4 3 2" xfId="9646"/>
    <cellStyle name="计算 4 3 2 2" xfId="9647"/>
    <cellStyle name="计算 4 3 2 2 2" xfId="9648"/>
    <cellStyle name="计算 4 3 2 3" xfId="7775"/>
    <cellStyle name="计算 4 3 2 3 2" xfId="7778"/>
    <cellStyle name="计算 4 3 2 4" xfId="7781"/>
    <cellStyle name="计算 4 3 2 4 2" xfId="7784"/>
    <cellStyle name="计算 4 3 2 5" xfId="7786"/>
    <cellStyle name="计算 4 3 2 5 2" xfId="7788"/>
    <cellStyle name="计算 4 3 2 6" xfId="7790"/>
    <cellStyle name="计算 4 3 2 6 2" xfId="7792"/>
    <cellStyle name="计算 4 3 2 7" xfId="7794"/>
    <cellStyle name="计算 4 3 2 7 2" xfId="7796"/>
    <cellStyle name="计算 4 3 2 7 2 2" xfId="9649"/>
    <cellStyle name="计算 4 3 2 7 2 2 2" xfId="9650"/>
    <cellStyle name="计算 4 3 2 7 3" xfId="9651"/>
    <cellStyle name="计算 4 3 2 7 3 2" xfId="9652"/>
    <cellStyle name="计算 4 3 2 8" xfId="9653"/>
    <cellStyle name="计算 4 3 2 8 2" xfId="9654"/>
    <cellStyle name="计算 4 3 3" xfId="9655"/>
    <cellStyle name="计算 4 3 3 2" xfId="9656"/>
    <cellStyle name="计算 4 3 4" xfId="9657"/>
    <cellStyle name="计算 4 3 4 2" xfId="9658"/>
    <cellStyle name="计算 4 3 5" xfId="6052"/>
    <cellStyle name="计算 4 3 5 2" xfId="9659"/>
    <cellStyle name="计算 4 3 6" xfId="9660"/>
    <cellStyle name="计算 4 3 6 2" xfId="9661"/>
    <cellStyle name="计算 4 3 7" xfId="9662"/>
    <cellStyle name="计算 4 3 7 2" xfId="9663"/>
    <cellStyle name="计算 4 4" xfId="9664"/>
    <cellStyle name="计算 4 4 2" xfId="9665"/>
    <cellStyle name="计算 4 4 2 2" xfId="9666"/>
    <cellStyle name="计算 4 4 3" xfId="9667"/>
    <cellStyle name="计算 4 4 3 2" xfId="9668"/>
    <cellStyle name="计算 4 4 4" xfId="9669"/>
    <cellStyle name="计算 4 4 4 2" xfId="9670"/>
    <cellStyle name="计算 4 4 5" xfId="9672"/>
    <cellStyle name="计算 4 4 5 2" xfId="9674"/>
    <cellStyle name="计算 4 4 6" xfId="9675"/>
    <cellStyle name="计算 4 4 6 2" xfId="9676"/>
    <cellStyle name="计算 4 4 7" xfId="9677"/>
    <cellStyle name="计算 4 4 7 2" xfId="9678"/>
    <cellStyle name="计算 4 4 7 2 2" xfId="9679"/>
    <cellStyle name="计算 4 4 7 2 2 2" xfId="9680"/>
    <cellStyle name="计算 4 4 7 3" xfId="9681"/>
    <cellStyle name="计算 4 4 7 3 2" xfId="9682"/>
    <cellStyle name="计算 4 4 8" xfId="9683"/>
    <cellStyle name="计算 4 4 8 2" xfId="9684"/>
    <cellStyle name="计算 4 5" xfId="9686"/>
    <cellStyle name="计算 4 5 2" xfId="9688"/>
    <cellStyle name="计算 4 6" xfId="9690"/>
    <cellStyle name="计算 4 6 2" xfId="9692"/>
    <cellStyle name="计算 4 7" xfId="9694"/>
    <cellStyle name="计算 4 7 2" xfId="9696"/>
    <cellStyle name="计算 4 8" xfId="9698"/>
    <cellStyle name="计算 4 8 2" xfId="9700"/>
    <cellStyle name="计算 4 9" xfId="9702"/>
    <cellStyle name="计算 4 9 2" xfId="1689"/>
    <cellStyle name="计算 5" xfId="9703"/>
    <cellStyle name="计算 5 2" xfId="9704"/>
    <cellStyle name="计算 5 2 2" xfId="9705"/>
    <cellStyle name="计算 5 2 2 2" xfId="9706"/>
    <cellStyle name="计算 5 2 2 2 2" xfId="9707"/>
    <cellStyle name="计算 5 2 2 2 2 2" xfId="9708"/>
    <cellStyle name="计算 5 2 2 2 3" xfId="9709"/>
    <cellStyle name="计算 5 2 2 2 3 2" xfId="9710"/>
    <cellStyle name="计算 5 2 2 2 4" xfId="9711"/>
    <cellStyle name="计算 5 2 2 2 4 2" xfId="9712"/>
    <cellStyle name="计算 5 2 2 2 5" xfId="9713"/>
    <cellStyle name="计算 5 2 2 2 5 2" xfId="9714"/>
    <cellStyle name="计算 5 2 2 2 6" xfId="9715"/>
    <cellStyle name="计算 5 2 2 2 6 2" xfId="9716"/>
    <cellStyle name="计算 5 2 2 2 7" xfId="9717"/>
    <cellStyle name="计算 5 2 2 2 7 2" xfId="9718"/>
    <cellStyle name="计算 5 2 2 2 7 2 2" xfId="9719"/>
    <cellStyle name="计算 5 2 2 2 7 2 2 2" xfId="9720"/>
    <cellStyle name="计算 5 2 2 2 7 3" xfId="9721"/>
    <cellStyle name="计算 5 2 2 2 7 3 2" xfId="9722"/>
    <cellStyle name="计算 5 2 2 2 8" xfId="9723"/>
    <cellStyle name="计算 5 2 2 2 8 2" xfId="9724"/>
    <cellStyle name="计算 5 2 2 3" xfId="7887"/>
    <cellStyle name="计算 5 2 2 3 2" xfId="7890"/>
    <cellStyle name="计算 5 2 2 4" xfId="7893"/>
    <cellStyle name="计算 5 2 2 4 2" xfId="7896"/>
    <cellStyle name="计算 5 2 2 5" xfId="7898"/>
    <cellStyle name="计算 5 2 2 5 2" xfId="7900"/>
    <cellStyle name="计算 5 2 2 6" xfId="7902"/>
    <cellStyle name="计算 5 2 2 6 2" xfId="7904"/>
    <cellStyle name="计算 5 2 2 7" xfId="7906"/>
    <cellStyle name="计算 5 2 2 7 2" xfId="7908"/>
    <cellStyle name="计算 5 2 3" xfId="3912"/>
    <cellStyle name="计算 5 2 3 2" xfId="9725"/>
    <cellStyle name="计算 5 2 3 2 2" xfId="9726"/>
    <cellStyle name="计算 5 2 3 3" xfId="7912"/>
    <cellStyle name="计算 5 2 3 3 2" xfId="8283"/>
    <cellStyle name="计算 5 2 3 4" xfId="8287"/>
    <cellStyle name="计算 5 2 3 4 2" xfId="9727"/>
    <cellStyle name="计算 5 2 3 5" xfId="4929"/>
    <cellStyle name="计算 5 2 3 5 2" xfId="4931"/>
    <cellStyle name="计算 5 2 3 6" xfId="9728"/>
    <cellStyle name="计算 5 2 3 6 2" xfId="9729"/>
    <cellStyle name="计算 5 2 3 7" xfId="9730"/>
    <cellStyle name="计算 5 2 3 7 2" xfId="1683"/>
    <cellStyle name="计算 5 2 3 7 2 2" xfId="1685"/>
    <cellStyle name="计算 5 2 3 7 2 2 2" xfId="4096"/>
    <cellStyle name="计算 5 2 3 7 3" xfId="9731"/>
    <cellStyle name="计算 5 2 3 7 3 2" xfId="9732"/>
    <cellStyle name="计算 5 2 3 8" xfId="9733"/>
    <cellStyle name="计算 5 2 3 8 2" xfId="9734"/>
    <cellStyle name="计算 5 2 4" xfId="9735"/>
    <cellStyle name="计算 5 2 4 2" xfId="9736"/>
    <cellStyle name="计算 5 2 5" xfId="6058"/>
    <cellStyle name="计算 5 2 5 2" xfId="9737"/>
    <cellStyle name="计算 5 2 6" xfId="9738"/>
    <cellStyle name="计算 5 2 6 2" xfId="9739"/>
    <cellStyle name="计算 5 2 7" xfId="9740"/>
    <cellStyle name="计算 5 2 7 2" xfId="9741"/>
    <cellStyle name="计算 5 2 8" xfId="9742"/>
    <cellStyle name="计算 5 2 8 2" xfId="9743"/>
    <cellStyle name="计算 5 3" xfId="9744"/>
    <cellStyle name="计算 5 3 2" xfId="9745"/>
    <cellStyle name="计算 5 3 2 2" xfId="9746"/>
    <cellStyle name="计算 5 3 2 2 2" xfId="9747"/>
    <cellStyle name="计算 5 3 2 3" xfId="7929"/>
    <cellStyle name="计算 5 3 2 3 2" xfId="8296"/>
    <cellStyle name="计算 5 3 2 4" xfId="8300"/>
    <cellStyle name="计算 5 3 2 4 2" xfId="9748"/>
    <cellStyle name="计算 5 3 2 5" xfId="9749"/>
    <cellStyle name="计算 5 3 2 5 2" xfId="9750"/>
    <cellStyle name="计算 5 3 2 6" xfId="9751"/>
    <cellStyle name="计算 5 3 2 6 2" xfId="9752"/>
    <cellStyle name="计算 5 3 2 7" xfId="9753"/>
    <cellStyle name="计算 5 3 2 7 2" xfId="1715"/>
    <cellStyle name="计算 5 3 2 7 2 2" xfId="1717"/>
    <cellStyle name="计算 5 3 2 7 2 2 2" xfId="9754"/>
    <cellStyle name="计算 5 3 2 7 3" xfId="9755"/>
    <cellStyle name="计算 5 3 2 7 3 2" xfId="9756"/>
    <cellStyle name="计算 5 3 2 8" xfId="9757"/>
    <cellStyle name="计算 5 3 2 8 2" xfId="9758"/>
    <cellStyle name="计算 5 3 3" xfId="9759"/>
    <cellStyle name="计算 5 3 3 2" xfId="9760"/>
    <cellStyle name="计算 5 3 4" xfId="9761"/>
    <cellStyle name="计算 5 3 4 2" xfId="9762"/>
    <cellStyle name="计算 5 3 5" xfId="9764"/>
    <cellStyle name="计算 5 3 5 2" xfId="9765"/>
    <cellStyle name="计算 5 3 6" xfId="9766"/>
    <cellStyle name="计算 5 3 6 2" xfId="9767"/>
    <cellStyle name="计算 5 3 7" xfId="9768"/>
    <cellStyle name="计算 5 3 7 2" xfId="9769"/>
    <cellStyle name="计算 5 4" xfId="4581"/>
    <cellStyle name="计算 5 4 2" xfId="9770"/>
    <cellStyle name="计算 5 4 2 2" xfId="9771"/>
    <cellStyle name="计算 5 4 3" xfId="9772"/>
    <cellStyle name="计算 5 4 3 2" xfId="9773"/>
    <cellStyle name="计算 5 4 4" xfId="9774"/>
    <cellStyle name="计算 5 4 4 2" xfId="9775"/>
    <cellStyle name="计算 5 4 5" xfId="9777"/>
    <cellStyle name="计算 5 4 5 2" xfId="9778"/>
    <cellStyle name="计算 5 4 6" xfId="9780"/>
    <cellStyle name="计算 5 4 6 2" xfId="9782"/>
    <cellStyle name="计算 5 4 7" xfId="9783"/>
    <cellStyle name="计算 5 4 7 2" xfId="9784"/>
    <cellStyle name="计算 5 4 7 2 2" xfId="9785"/>
    <cellStyle name="计算 5 4 7 2 2 2" xfId="9786"/>
    <cellStyle name="计算 5 4 7 3" xfId="9787"/>
    <cellStyle name="计算 5 4 7 3 2" xfId="9788"/>
    <cellStyle name="计算 5 4 8" xfId="9789"/>
    <cellStyle name="计算 5 4 8 2" xfId="9790"/>
    <cellStyle name="计算 5 5" xfId="3848"/>
    <cellStyle name="计算 5 5 2" xfId="4586"/>
    <cellStyle name="计算 5 6" xfId="9791"/>
    <cellStyle name="计算 5 6 2" xfId="9792"/>
    <cellStyle name="计算 5 7" xfId="9793"/>
    <cellStyle name="计算 5 7 2" xfId="9794"/>
    <cellStyle name="计算 5 8" xfId="9795"/>
    <cellStyle name="计算 5 8 2" xfId="9796"/>
    <cellStyle name="计算 5 9" xfId="8980"/>
    <cellStyle name="计算 5 9 2" xfId="8982"/>
    <cellStyle name="计算 6" xfId="7578"/>
    <cellStyle name="计算 6 2" xfId="9797"/>
    <cellStyle name="计算 6 2 2" xfId="9798"/>
    <cellStyle name="计算 6 2 2 2" xfId="9799"/>
    <cellStyle name="计算 6 2 2 2 2" xfId="9800"/>
    <cellStyle name="计算 6 2 2 3" xfId="7985"/>
    <cellStyle name="计算 6 2 2 3 2" xfId="9801"/>
    <cellStyle name="计算 6 2 2 4" xfId="9802"/>
    <cellStyle name="计算 6 2 2 4 2" xfId="9803"/>
    <cellStyle name="计算 6 2 2 5" xfId="9804"/>
    <cellStyle name="计算 6 2 2 5 2" xfId="9805"/>
    <cellStyle name="计算 6 2 2 6" xfId="9806"/>
    <cellStyle name="计算 6 2 2 6 2" xfId="9807"/>
    <cellStyle name="计算 6 2 2 7" xfId="9808"/>
    <cellStyle name="计算 6 2 2 7 2" xfId="1813"/>
    <cellStyle name="计算 6 2 2 7 2 2" xfId="1815"/>
    <cellStyle name="计算 6 2 2 7 2 2 2" xfId="9809"/>
    <cellStyle name="计算 6 2 2 7 3" xfId="9810"/>
    <cellStyle name="计算 6 2 2 7 3 2" xfId="3091"/>
    <cellStyle name="计算 6 2 2 8" xfId="9811"/>
    <cellStyle name="计算 6 2 2 8 2" xfId="9812"/>
    <cellStyle name="计算 6 2 3" xfId="9813"/>
    <cellStyle name="计算 6 2 3 2" xfId="9814"/>
    <cellStyle name="计算 6 2 4" xfId="9815"/>
    <cellStyle name="计算 6 2 4 2" xfId="9816"/>
    <cellStyle name="计算 6 2 5" xfId="3939"/>
    <cellStyle name="计算 6 2 5 2" xfId="4029"/>
    <cellStyle name="计算 6 2 6" xfId="3943"/>
    <cellStyle name="计算 6 2 6 2" xfId="3946"/>
    <cellStyle name="计算 6 2 7" xfId="4157"/>
    <cellStyle name="计算 6 2 7 2" xfId="4159"/>
    <cellStyle name="计算 6 3" xfId="9817"/>
    <cellStyle name="计算 6 3 2" xfId="9818"/>
    <cellStyle name="计算 6 3 2 2" xfId="9819"/>
    <cellStyle name="计算 6 3 3" xfId="9820"/>
    <cellStyle name="计算 6 3 3 2" xfId="9821"/>
    <cellStyle name="计算 6 3 4" xfId="6167"/>
    <cellStyle name="计算 6 3 4 2" xfId="9822"/>
    <cellStyle name="计算 6 3 5" xfId="4218"/>
    <cellStyle name="计算 6 3 5 2" xfId="4222"/>
    <cellStyle name="计算 6 3 6" xfId="424"/>
    <cellStyle name="计算 6 3 6 2" xfId="2830"/>
    <cellStyle name="计算 6 3 7" xfId="2615"/>
    <cellStyle name="计算 6 3 7 2" xfId="4294"/>
    <cellStyle name="计算 6 3 7 2 2" xfId="4297"/>
    <cellStyle name="计算 6 3 7 2 2 2" xfId="4301"/>
    <cellStyle name="计算 6 3 7 3" xfId="4316"/>
    <cellStyle name="计算 6 3 7 3 2" xfId="4318"/>
    <cellStyle name="计算 6 3 8" xfId="4322"/>
    <cellStyle name="计算 6 3 8 2" xfId="4325"/>
    <cellStyle name="计算 6 4" xfId="9823"/>
    <cellStyle name="计算 6 4 2" xfId="9824"/>
    <cellStyle name="计算 6 5" xfId="9826"/>
    <cellStyle name="计算 6 5 2" xfId="6322"/>
    <cellStyle name="计算 6 6" xfId="9827"/>
    <cellStyle name="计算 6 6 2" xfId="7280"/>
    <cellStyle name="计算 6 7" xfId="9828"/>
    <cellStyle name="计算 6 7 2" xfId="9829"/>
    <cellStyle name="计算 6 8" xfId="9830"/>
    <cellStyle name="计算 6 8 2" xfId="9831"/>
    <cellStyle name="计算 7" xfId="1577"/>
    <cellStyle name="计算 7 2" xfId="7580"/>
    <cellStyle name="计算 7 2 2" xfId="9832"/>
    <cellStyle name="计算 7 2 2 2" xfId="9833"/>
    <cellStyle name="计算 7 2 3" xfId="9834"/>
    <cellStyle name="计算 7 2 3 2" xfId="9835"/>
    <cellStyle name="计算 7 2 4" xfId="9836"/>
    <cellStyle name="计算 7 2 4 2" xfId="9837"/>
    <cellStyle name="计算 7 2 5" xfId="6065"/>
    <cellStyle name="计算 7 2 5 2" xfId="9838"/>
    <cellStyle name="计算 7 2 6" xfId="9839"/>
    <cellStyle name="计算 7 2 6 2" xfId="9840"/>
    <cellStyle name="计算 7 2 7" xfId="9842"/>
    <cellStyle name="计算 7 2 7 2" xfId="9843"/>
    <cellStyle name="计算 7 2 7 2 2" xfId="8952"/>
    <cellStyle name="计算 7 2 7 2 2 2" xfId="8954"/>
    <cellStyle name="计算 7 2 7 3" xfId="9844"/>
    <cellStyle name="计算 7 2 7 3 2" xfId="9846"/>
    <cellStyle name="计算 7 2 8" xfId="5422"/>
    <cellStyle name="计算 7 2 8 2" xfId="9847"/>
    <cellStyle name="计算 7 3" xfId="9848"/>
    <cellStyle name="计算 7 3 2" xfId="9849"/>
    <cellStyle name="计算 7 4" xfId="9850"/>
    <cellStyle name="计算 7 4 2" xfId="9851"/>
    <cellStyle name="计算 7 5" xfId="4051"/>
    <cellStyle name="计算 7 5 2" xfId="9853"/>
    <cellStyle name="计算 7 6" xfId="9854"/>
    <cellStyle name="计算 7 6 2" xfId="9856"/>
    <cellStyle name="计算 7 7" xfId="9857"/>
    <cellStyle name="计算 7 7 2" xfId="9859"/>
    <cellStyle name="计算 8" xfId="9860"/>
    <cellStyle name="计算 8 2" xfId="9861"/>
    <cellStyle name="计算 8 2 2" xfId="9862"/>
    <cellStyle name="计算 8 3" xfId="9863"/>
    <cellStyle name="计算 8 3 2" xfId="9864"/>
    <cellStyle name="计算 8 4" xfId="1300"/>
    <cellStyle name="计算 8 4 2" xfId="1302"/>
    <cellStyle name="计算 8 5" xfId="1307"/>
    <cellStyle name="计算 8 5 2" xfId="1310"/>
    <cellStyle name="计算 8 6" xfId="1313"/>
    <cellStyle name="计算 8 6 2" xfId="1318"/>
    <cellStyle name="计算 8 7" xfId="1322"/>
    <cellStyle name="计算 8 7 2" xfId="6547"/>
    <cellStyle name="计算 8 7 2 2" xfId="6550"/>
    <cellStyle name="计算 8 7 2 2 2" xfId="6552"/>
    <cellStyle name="计算 8 7 3" xfId="6560"/>
    <cellStyle name="计算 8 7 3 2" xfId="6563"/>
    <cellStyle name="计算 8 8" xfId="9865"/>
    <cellStyle name="计算 8 8 2" xfId="6619"/>
    <cellStyle name="计算 9" xfId="3510"/>
    <cellStyle name="计算 9 2" xfId="3512"/>
    <cellStyle name="计算 9 2 2" xfId="9867"/>
    <cellStyle name="计算 9 3" xfId="3242"/>
    <cellStyle name="计算 9 3 2" xfId="3246"/>
    <cellStyle name="计算 9 4" xfId="1326"/>
    <cellStyle name="计算 9 4 2" xfId="1328"/>
    <cellStyle name="计算 9 5" xfId="1330"/>
    <cellStyle name="计算 9 5 2" xfId="1333"/>
    <cellStyle name="计算 9 6" xfId="1336"/>
    <cellStyle name="计算 9 6 2" xfId="9869"/>
    <cellStyle name="计算 9 7" xfId="9870"/>
    <cellStyle name="计算 9 7 2" xfId="6720"/>
    <cellStyle name="计算 9 7 2 2" xfId="6722"/>
    <cellStyle name="计算 9 7 2 2 2" xfId="6724"/>
    <cellStyle name="计算 9 7 3" xfId="6729"/>
    <cellStyle name="计算 9 7 3 2" xfId="6731"/>
    <cellStyle name="计算 9 8" xfId="9871"/>
    <cellStyle name="计算 9 8 2" xfId="6755"/>
    <cellStyle name="检查单元格 2" xfId="9872"/>
    <cellStyle name="检查单元格 2 2" xfId="4996"/>
    <cellStyle name="检查单元格 2 2 2" xfId="1912"/>
    <cellStyle name="检查单元格 2 2 2 2" xfId="9873"/>
    <cellStyle name="检查单元格 2 2 2 2 2" xfId="9874"/>
    <cellStyle name="检查单元格 2 2 2 2 2 2" xfId="9875"/>
    <cellStyle name="检查单元格 2 2 2 2 2 3" xfId="9876"/>
    <cellStyle name="检查单元格 2 2 2 2 2 3 2" xfId="9877"/>
    <cellStyle name="检查单元格 2 2 2 3" xfId="9878"/>
    <cellStyle name="检查单元格 2 2 2 3 2" xfId="1778"/>
    <cellStyle name="检查单元格 2 2 2 3 3" xfId="9879"/>
    <cellStyle name="检查单元格 2 2 2 3 3 2" xfId="9880"/>
    <cellStyle name="检查单元格 2 2 3" xfId="4792"/>
    <cellStyle name="检查单元格 2 2 3 2" xfId="9881"/>
    <cellStyle name="检查单元格 2 2 3 2 2" xfId="9882"/>
    <cellStyle name="检查单元格 2 2 3 2 3" xfId="9883"/>
    <cellStyle name="检查单元格 2 2 3 2 3 2" xfId="9884"/>
    <cellStyle name="检查单元格 2 2 4" xfId="9885"/>
    <cellStyle name="检查单元格 2 2 4 2" xfId="9886"/>
    <cellStyle name="检查单元格 2 2 4 3" xfId="9887"/>
    <cellStyle name="检查单元格 2 2 4 3 2" xfId="1836"/>
    <cellStyle name="检查单元格 2 3" xfId="2061"/>
    <cellStyle name="检查单元格 2 3 2" xfId="9888"/>
    <cellStyle name="检查单元格 2 3 2 2" xfId="9889"/>
    <cellStyle name="检查单元格 2 3 2 2 2" xfId="9890"/>
    <cellStyle name="检查单元格 2 3 2 2 2 2" xfId="9891"/>
    <cellStyle name="检查单元格 2 3 2 2 2 3" xfId="9892"/>
    <cellStyle name="检查单元格 2 3 2 2 2 3 2" xfId="9893"/>
    <cellStyle name="检查单元格 2 3 2 3" xfId="9894"/>
    <cellStyle name="检查单元格 2 3 2 3 2" xfId="9895"/>
    <cellStyle name="检查单元格 2 3 2 3 3" xfId="9896"/>
    <cellStyle name="检查单元格 2 3 2 3 3 2" xfId="7814"/>
    <cellStyle name="检查单元格 2 3 3" xfId="9897"/>
    <cellStyle name="检查单元格 2 3 3 2" xfId="9898"/>
    <cellStyle name="检查单元格 2 3 3 2 2" xfId="9899"/>
    <cellStyle name="检查单元格 2 3 3 2 3" xfId="9901"/>
    <cellStyle name="检查单元格 2 3 3 2 3 2" xfId="6949"/>
    <cellStyle name="检查单元格 2 3 4" xfId="9902"/>
    <cellStyle name="检查单元格 2 3 4 2" xfId="9903"/>
    <cellStyle name="检查单元格 2 3 4 3" xfId="9904"/>
    <cellStyle name="检查单元格 2 3 4 3 2" xfId="9905"/>
    <cellStyle name="检查单元格 2 3 5" xfId="9906"/>
    <cellStyle name="检查单元格 2 3 5 2" xfId="9907"/>
    <cellStyle name="检查单元格 2 3 5 3" xfId="9908"/>
    <cellStyle name="检查单元格 2 3 5 3 2" xfId="9909"/>
    <cellStyle name="检查单元格 2 4" xfId="2064"/>
    <cellStyle name="检查单元格 2 4 2" xfId="2067"/>
    <cellStyle name="检查单元格 2 4 2 2" xfId="9910"/>
    <cellStyle name="检查单元格 2 4 2 2 2" xfId="9911"/>
    <cellStyle name="检查单元格 2 4 2 2 3" xfId="8975"/>
    <cellStyle name="检查单元格 2 4 2 2 3 2" xfId="9912"/>
    <cellStyle name="检查单元格 2 4 3" xfId="9913"/>
    <cellStyle name="检查单元格 2 4 3 2" xfId="9914"/>
    <cellStyle name="检查单元格 2 4 3 3" xfId="9915"/>
    <cellStyle name="检查单元格 2 4 3 3 2" xfId="1915"/>
    <cellStyle name="检查单元格 2 5" xfId="9916"/>
    <cellStyle name="检查单元格 2 5 2" xfId="9917"/>
    <cellStyle name="检查单元格 2 5 2 2" xfId="9918"/>
    <cellStyle name="检查单元格 2 5 2 3" xfId="9919"/>
    <cellStyle name="检查单元格 2 5 2 3 2" xfId="1935"/>
    <cellStyle name="检查单元格 2 6" xfId="9920"/>
    <cellStyle name="检查单元格 2 6 2" xfId="9921"/>
    <cellStyle name="检查单元格 2 6 3" xfId="9922"/>
    <cellStyle name="检查单元格 2 6 3 2" xfId="9923"/>
    <cellStyle name="检查单元格 2 7" xfId="9924"/>
    <cellStyle name="检查单元格 2 7 2" xfId="9925"/>
    <cellStyle name="检查单元格 2 7 3" xfId="9926"/>
    <cellStyle name="检查单元格 2 7 3 2" xfId="9927"/>
    <cellStyle name="检查单元格 3" xfId="9929"/>
    <cellStyle name="检查单元格 3 2" xfId="9931"/>
    <cellStyle name="检查单元格 3 2 2" xfId="9932"/>
    <cellStyle name="检查单元格 3 2 2 2" xfId="382"/>
    <cellStyle name="检查单元格 3 2 2 2 2" xfId="9933"/>
    <cellStyle name="检查单元格 3 2 2 2 2 2" xfId="9934"/>
    <cellStyle name="检查单元格 3 2 2 2 2 3" xfId="9935"/>
    <cellStyle name="检查单元格 3 2 2 2 2 3 2" xfId="9936"/>
    <cellStyle name="检查单元格 3 2 2 3" xfId="9937"/>
    <cellStyle name="检查单元格 3 2 2 3 2" xfId="2160"/>
    <cellStyle name="检查单元格 3 2 2 3 3" xfId="9938"/>
    <cellStyle name="检查单元格 3 2 2 3 3 2" xfId="9939"/>
    <cellStyle name="检查单元格 3 2 3" xfId="9940"/>
    <cellStyle name="检查单元格 3 2 3 2" xfId="9941"/>
    <cellStyle name="检查单元格 3 2 3 2 2" xfId="9942"/>
    <cellStyle name="检查单元格 3 2 3 2 3" xfId="9943"/>
    <cellStyle name="检查单元格 3 2 3 2 3 2" xfId="9944"/>
    <cellStyle name="检查单元格 3 2 4" xfId="9945"/>
    <cellStyle name="检查单元格 3 2 4 2" xfId="9946"/>
    <cellStyle name="检查单元格 3 2 4 3" xfId="9947"/>
    <cellStyle name="检查单元格 3 2 4 3 2" xfId="2216"/>
    <cellStyle name="检查单元格 3 3" xfId="2070"/>
    <cellStyle name="检查单元格 3 3 2" xfId="9949"/>
    <cellStyle name="检查单元格 3 3 2 2" xfId="9950"/>
    <cellStyle name="检查单元格 3 3 2 2 2" xfId="9951"/>
    <cellStyle name="检查单元格 3 3 2 2 3" xfId="9952"/>
    <cellStyle name="检查单元格 3 3 2 2 3 2" xfId="9953"/>
    <cellStyle name="检查单元格 3 3 3" xfId="9954"/>
    <cellStyle name="检查单元格 3 3 3 2" xfId="9955"/>
    <cellStyle name="检查单元格 3 3 3 3" xfId="9956"/>
    <cellStyle name="检查单元格 3 3 3 3 2" xfId="2257"/>
    <cellStyle name="检查单元格 3 4" xfId="2074"/>
    <cellStyle name="检查单元格 3 4 2" xfId="2078"/>
    <cellStyle name="检查单元格 3 4 2 2" xfId="9957"/>
    <cellStyle name="检查单元格 3 4 2 3" xfId="9958"/>
    <cellStyle name="检查单元格 3 4 2 3 2" xfId="9959"/>
    <cellStyle name="检查单元格 3 5" xfId="9960"/>
    <cellStyle name="检查单元格 3 5 2" xfId="9961"/>
    <cellStyle name="检查单元格 3 5 3" xfId="9962"/>
    <cellStyle name="检查单元格 3 5 3 2" xfId="9963"/>
    <cellStyle name="检查单元格 4" xfId="9964"/>
    <cellStyle name="检查单元格 4 2" xfId="9965"/>
    <cellStyle name="检查单元格 4 2 2" xfId="9966"/>
    <cellStyle name="检查单元格 4 2 2 2" xfId="496"/>
    <cellStyle name="检查单元格 4 2 2 2 2" xfId="7135"/>
    <cellStyle name="检查单元格 4 2 2 2 3" xfId="9967"/>
    <cellStyle name="检查单元格 4 2 2 2 3 2" xfId="9968"/>
    <cellStyle name="检查单元格 4 2 3" xfId="2048"/>
    <cellStyle name="检查单元格 4 2 3 2" xfId="9969"/>
    <cellStyle name="检查单元格 4 2 3 3" xfId="9970"/>
    <cellStyle name="检查单元格 4 2 3 3 2" xfId="9971"/>
    <cellStyle name="检查单元格 4 3" xfId="9211"/>
    <cellStyle name="检查单元格 4 3 2" xfId="9213"/>
    <cellStyle name="检查单元格 4 3 2 2" xfId="9972"/>
    <cellStyle name="检查单元格 4 3 2 3" xfId="9973"/>
    <cellStyle name="检查单元格 4 3 2 3 2" xfId="9974"/>
    <cellStyle name="检查单元格 4 4" xfId="9975"/>
    <cellStyle name="检查单元格 4 4 2" xfId="9976"/>
    <cellStyle name="检查单元格 4 4 3" xfId="9977"/>
    <cellStyle name="检查单元格 4 4 3 2" xfId="9978"/>
    <cellStyle name="检查单元格 5" xfId="9979"/>
    <cellStyle name="检查单元格 5 2" xfId="9980"/>
    <cellStyle name="检查单元格 5 2 2" xfId="9981"/>
    <cellStyle name="检查单元格 5 2 2 2" xfId="9982"/>
    <cellStyle name="检查单元格 5 2 2 2 2" xfId="9983"/>
    <cellStyle name="检查单元格 5 2 2 2 3" xfId="9984"/>
    <cellStyle name="检查单元格 5 2 2 2 3 2" xfId="9985"/>
    <cellStyle name="检查单元格 5 2 3" xfId="9986"/>
    <cellStyle name="检查单元格 5 2 3 2" xfId="9987"/>
    <cellStyle name="检查单元格 5 2 3 3" xfId="1781"/>
    <cellStyle name="检查单元格 5 2 3 3 2" xfId="9988"/>
    <cellStyle name="检查单元格 5 3" xfId="9216"/>
    <cellStyle name="检查单元格 5 3 2" xfId="9989"/>
    <cellStyle name="检查单元格 5 3 2 2" xfId="9990"/>
    <cellStyle name="检查单元格 5 3 2 3" xfId="1727"/>
    <cellStyle name="检查单元格 5 3 2 3 2" xfId="9991"/>
    <cellStyle name="检查单元格 5 4" xfId="9992"/>
    <cellStyle name="检查单元格 5 4 2" xfId="9993"/>
    <cellStyle name="检查单元格 5 4 3" xfId="9994"/>
    <cellStyle name="检查单元格 5 4 3 2" xfId="9995"/>
    <cellStyle name="检查单元格 6" xfId="895"/>
    <cellStyle name="检查单元格 6 2" xfId="9996"/>
    <cellStyle name="检查单元格 6 2 2" xfId="9997"/>
    <cellStyle name="检查单元格 6 2 2 2" xfId="9998"/>
    <cellStyle name="检查单元格 6 2 2 3" xfId="1811"/>
    <cellStyle name="检查单元格 6 2 2 3 2" xfId="3069"/>
    <cellStyle name="检查单元格 6 3" xfId="9999"/>
    <cellStyle name="检查单元格 6 3 2" xfId="10000"/>
    <cellStyle name="检查单元格 6 3 3" xfId="10002"/>
    <cellStyle name="检查单元格 6 3 3 2" xfId="10004"/>
    <cellStyle name="检查单元格 7" xfId="10005"/>
    <cellStyle name="检查单元格 7 2" xfId="10006"/>
    <cellStyle name="检查单元格 7 2 2" xfId="10007"/>
    <cellStyle name="检查单元格 7 2 3" xfId="10008"/>
    <cellStyle name="检查单元格 7 2 3 2" xfId="10009"/>
    <cellStyle name="检查单元格 8" xfId="2758"/>
    <cellStyle name="检查单元格 8 2" xfId="4192"/>
    <cellStyle name="检查单元格 8 3" xfId="4"/>
    <cellStyle name="检查单元格 8 3 2" xfId="4196"/>
    <cellStyle name="检查单元格 9" xfId="10010"/>
    <cellStyle name="检查单元格 9 2" xfId="10011"/>
    <cellStyle name="检查单元格 9 3" xfId="10012"/>
    <cellStyle name="检查单元格 9 3 2" xfId="10014"/>
    <cellStyle name="解释性文本 2" xfId="3664"/>
    <cellStyle name="解释性文本 2 2" xfId="3666"/>
    <cellStyle name="解释性文本 2 2 2" xfId="2032"/>
    <cellStyle name="解释性文本 2 2 2 2" xfId="10015"/>
    <cellStyle name="解释性文本 2 2 3" xfId="2288"/>
    <cellStyle name="解释性文本 2 3" xfId="598"/>
    <cellStyle name="解释性文本 2 3 2" xfId="394"/>
    <cellStyle name="解释性文本 2 4" xfId="601"/>
    <cellStyle name="解释性文本 3" xfId="3672"/>
    <cellStyle name="解释性文本 3 2" xfId="3674"/>
    <cellStyle name="解释性文本 3 2 2" xfId="10016"/>
    <cellStyle name="解释性文本 3 2 2 2" xfId="6190"/>
    <cellStyle name="解释性文本 3 2 3" xfId="10017"/>
    <cellStyle name="解释性文本 3 3" xfId="171"/>
    <cellStyle name="解释性文本 3 3 2" xfId="3679"/>
    <cellStyle name="解释性文本 3 4" xfId="10018"/>
    <cellStyle name="解释性文本 4" xfId="10019"/>
    <cellStyle name="解释性文本 4 2" xfId="10020"/>
    <cellStyle name="解释性文本 4 2 2" xfId="10021"/>
    <cellStyle name="解释性文本 4 3" xfId="466"/>
    <cellStyle name="解释性文本 5" xfId="10022"/>
    <cellStyle name="解释性文本 5 2" xfId="10023"/>
    <cellStyle name="解释性文本 5 2 2" xfId="10024"/>
    <cellStyle name="解释性文本 5 3" xfId="10025"/>
    <cellStyle name="解释性文本 6" xfId="10026"/>
    <cellStyle name="解释性文本 6 2" xfId="10027"/>
    <cellStyle name="解释性文本 7" xfId="10028"/>
    <cellStyle name="警告文本 2" xfId="10029"/>
    <cellStyle name="警告文本 2 2" xfId="5337"/>
    <cellStyle name="警告文本 2 2 2" xfId="10030"/>
    <cellStyle name="警告文本 2 2 2 2" xfId="10031"/>
    <cellStyle name="警告文本 2 2 3" xfId="10032"/>
    <cellStyle name="警告文本 2 3" xfId="10033"/>
    <cellStyle name="警告文本 2 3 2" xfId="10034"/>
    <cellStyle name="警告文本 2 4" xfId="7327"/>
    <cellStyle name="警告文本 3" xfId="10035"/>
    <cellStyle name="警告文本 3 2" xfId="10036"/>
    <cellStyle name="警告文本 3 2 2" xfId="10037"/>
    <cellStyle name="警告文本 3 2 2 2" xfId="10038"/>
    <cellStyle name="警告文本 3 2 3" xfId="10039"/>
    <cellStyle name="警告文本 3 3" xfId="10040"/>
    <cellStyle name="警告文本 3 3 2" xfId="10041"/>
    <cellStyle name="警告文本 3 4" xfId="10042"/>
    <cellStyle name="警告文本 4" xfId="10044"/>
    <cellStyle name="警告文本 4 2" xfId="10046"/>
    <cellStyle name="警告文本 4 2 2" xfId="10047"/>
    <cellStyle name="警告文本 4 3" xfId="10048"/>
    <cellStyle name="警告文本 5" xfId="10050"/>
    <cellStyle name="警告文本 5 2" xfId="10051"/>
    <cellStyle name="警告文本 5 2 2" xfId="10052"/>
    <cellStyle name="警告文本 5 3" xfId="10053"/>
    <cellStyle name="警告文本 6" xfId="10054"/>
    <cellStyle name="警告文本 6 2" xfId="10055"/>
    <cellStyle name="警告文本 7" xfId="10056"/>
    <cellStyle name="链接单元格 2" xfId="10057"/>
    <cellStyle name="链接单元格 2 2" xfId="10058"/>
    <cellStyle name="链接单元格 2 2 2" xfId="10059"/>
    <cellStyle name="链接单元格 2 2 2 2" xfId="10060"/>
    <cellStyle name="链接单元格 2 2 3" xfId="10061"/>
    <cellStyle name="链接单元格 2 3" xfId="10062"/>
    <cellStyle name="链接单元格 2 3 2" xfId="10063"/>
    <cellStyle name="链接单元格 2 4" xfId="10064"/>
    <cellStyle name="链接单元格 3" xfId="10065"/>
    <cellStyle name="链接单元格 3 2" xfId="10067"/>
    <cellStyle name="链接单元格 3 2 2" xfId="10069"/>
    <cellStyle name="链接单元格 3 2 2 2" xfId="10070"/>
    <cellStyle name="链接单元格 3 2 3" xfId="10071"/>
    <cellStyle name="链接单元格 3 3" xfId="10072"/>
    <cellStyle name="链接单元格 3 3 2" xfId="10073"/>
    <cellStyle name="链接单元格 3 4" xfId="10074"/>
    <cellStyle name="链接单元格 4" xfId="10075"/>
    <cellStyle name="链接单元格 4 2" xfId="10076"/>
    <cellStyle name="链接单元格 4 2 2" xfId="10077"/>
    <cellStyle name="链接单元格 4 3" xfId="10078"/>
    <cellStyle name="链接单元格 5" xfId="10079"/>
    <cellStyle name="链接单元格 5 2" xfId="10080"/>
    <cellStyle name="链接单元格 5 2 2" xfId="10081"/>
    <cellStyle name="链接单元格 5 3" xfId="10082"/>
    <cellStyle name="链接单元格 6" xfId="10083"/>
    <cellStyle name="链接单元格 6 2" xfId="10084"/>
    <cellStyle name="链接单元格 7" xfId="10086"/>
    <cellStyle name="霓付 [0]_laroux" xfId="10087"/>
    <cellStyle name="霓付_laroux" xfId="6419"/>
    <cellStyle name="烹拳 [0]_laroux" xfId="10088"/>
    <cellStyle name="烹拳_laroux" xfId="10089"/>
    <cellStyle name="普通_97-917" xfId="10090"/>
    <cellStyle name="千分位[0]_BT (2)" xfId="6138"/>
    <cellStyle name="千分位_97-917" xfId="3755"/>
    <cellStyle name="千位[0]_，" xfId="10092"/>
    <cellStyle name="千位_，" xfId="10094"/>
    <cellStyle name="千位分隔 10" xfId="10096"/>
    <cellStyle name="千位分隔 11" xfId="10098"/>
    <cellStyle name="千位分隔 12" xfId="3486"/>
    <cellStyle name="千位分隔 2" xfId="3452"/>
    <cellStyle name="千位分隔 2 10" xfId="10099"/>
    <cellStyle name="千位分隔 2 2" xfId="3454"/>
    <cellStyle name="千位分隔 2 2 2" xfId="10100"/>
    <cellStyle name="千位分隔 2 2 2 2" xfId="10101"/>
    <cellStyle name="千位分隔 2 2 2 2 2" xfId="10102"/>
    <cellStyle name="千位分隔 2 2 2 2 3" xfId="10103"/>
    <cellStyle name="千位分隔 2 2 2 3" xfId="10104"/>
    <cellStyle name="千位分隔 2 2 2 3 2" xfId="10105"/>
    <cellStyle name="千位分隔 2 2 2 3 3" xfId="10106"/>
    <cellStyle name="千位分隔 2 2 2 4" xfId="10107"/>
    <cellStyle name="千位分隔 2 2 2 4 2" xfId="10108"/>
    <cellStyle name="千位分隔 2 2 2 4 3" xfId="10109"/>
    <cellStyle name="千位分隔 2 2 2 5" xfId="10111"/>
    <cellStyle name="千位分隔 2 2 2 5 2" xfId="10113"/>
    <cellStyle name="千位分隔 2 2 2 5 3" xfId="10114"/>
    <cellStyle name="千位分隔 2 2 2 6" xfId="10116"/>
    <cellStyle name="千位分隔 2 2 2 7" xfId="10117"/>
    <cellStyle name="千位分隔 2 2 3" xfId="10118"/>
    <cellStyle name="千位分隔 2 2 3 2" xfId="10119"/>
    <cellStyle name="千位分隔 2 2 3 2 2" xfId="10120"/>
    <cellStyle name="千位分隔 2 2 3 2 3" xfId="10121"/>
    <cellStyle name="千位分隔 2 2 3 3" xfId="10122"/>
    <cellStyle name="千位分隔 2 2 3 3 2" xfId="10123"/>
    <cellStyle name="千位分隔 2 2 3 3 3" xfId="10124"/>
    <cellStyle name="千位分隔 2 2 3 4" xfId="10125"/>
    <cellStyle name="千位分隔 2 2 3 5" xfId="8456"/>
    <cellStyle name="千位分隔 2 2 3 6" xfId="8459"/>
    <cellStyle name="千位分隔 2 2 4" xfId="10126"/>
    <cellStyle name="千位分隔 2 2 4 2" xfId="119"/>
    <cellStyle name="千位分隔 2 2 4 2 2" xfId="10128"/>
    <cellStyle name="千位分隔 2 2 4 2 3" xfId="10130"/>
    <cellStyle name="千位分隔 2 2 4 3" xfId="121"/>
    <cellStyle name="千位分隔 2 2 4 3 2" xfId="6198"/>
    <cellStyle name="千位分隔 2 2 4 3 3" xfId="10132"/>
    <cellStyle name="千位分隔 2 2 4 4" xfId="134"/>
    <cellStyle name="千位分隔 2 2 4 4 2" xfId="10134"/>
    <cellStyle name="千位分隔 2 2 4 4 3" xfId="10136"/>
    <cellStyle name="千位分隔 2 2 4 5" xfId="147"/>
    <cellStyle name="千位分隔 2 2 4 6" xfId="10138"/>
    <cellStyle name="千位分隔 2 2 5" xfId="10139"/>
    <cellStyle name="千位分隔 2 2 5 2" xfId="10140"/>
    <cellStyle name="千位分隔 2 2 5 3" xfId="10141"/>
    <cellStyle name="千位分隔 2 2 6" xfId="10142"/>
    <cellStyle name="千位分隔 2 2 6 2" xfId="10143"/>
    <cellStyle name="千位分隔 2 2 6 3" xfId="10144"/>
    <cellStyle name="千位分隔 2 2 7" xfId="10146"/>
    <cellStyle name="千位分隔 2 2 7 2" xfId="10148"/>
    <cellStyle name="千位分隔 2 2 7 3" xfId="10149"/>
    <cellStyle name="千位分隔 2 2 8" xfId="722"/>
    <cellStyle name="千位分隔 2 2 9" xfId="10150"/>
    <cellStyle name="千位分隔 2 3" xfId="10151"/>
    <cellStyle name="千位分隔 2 3 2" xfId="10152"/>
    <cellStyle name="千位分隔 2 3 2 2" xfId="10153"/>
    <cellStyle name="千位分隔 2 3 2 3" xfId="10154"/>
    <cellStyle name="千位分隔 2 3 3" xfId="10155"/>
    <cellStyle name="千位分隔 2 3 3 2" xfId="10156"/>
    <cellStyle name="千位分隔 2 3 3 3" xfId="10157"/>
    <cellStyle name="千位分隔 2 3 4" xfId="10158"/>
    <cellStyle name="千位分隔 2 3 4 2" xfId="10159"/>
    <cellStyle name="千位分隔 2 3 4 3" xfId="10160"/>
    <cellStyle name="千位分隔 2 3 5" xfId="10161"/>
    <cellStyle name="千位分隔 2 3 5 2" xfId="10162"/>
    <cellStyle name="千位分隔 2 3 5 3" xfId="10163"/>
    <cellStyle name="千位分隔 2 3 6" xfId="10164"/>
    <cellStyle name="千位分隔 2 3 7" xfId="10166"/>
    <cellStyle name="千位分隔 2 4" xfId="10167"/>
    <cellStyle name="千位分隔 2 4 2" xfId="10168"/>
    <cellStyle name="千位分隔 2 4 2 2" xfId="10169"/>
    <cellStyle name="千位分隔 2 4 2 3" xfId="10171"/>
    <cellStyle name="千位分隔 2 4 3" xfId="10172"/>
    <cellStyle name="千位分隔 2 4 3 2" xfId="10173"/>
    <cellStyle name="千位分隔 2 4 3 3" xfId="10174"/>
    <cellStyle name="千位分隔 2 4 4" xfId="10175"/>
    <cellStyle name="千位分隔 2 4 5" xfId="10176"/>
    <cellStyle name="千位分隔 2 4 6" xfId="10177"/>
    <cellStyle name="千位分隔 2 5" xfId="9278"/>
    <cellStyle name="千位分隔 2 5 2" xfId="10178"/>
    <cellStyle name="千位分隔 2 5 2 2" xfId="10179"/>
    <cellStyle name="千位分隔 2 5 2 3" xfId="2665"/>
    <cellStyle name="千位分隔 2 5 3" xfId="10180"/>
    <cellStyle name="千位分隔 2 5 3 2" xfId="10181"/>
    <cellStyle name="千位分隔 2 5 3 3" xfId="10182"/>
    <cellStyle name="千位分隔 2 5 4" xfId="10183"/>
    <cellStyle name="千位分隔 2 5 4 2" xfId="10184"/>
    <cellStyle name="千位分隔 2 5 4 3" xfId="10185"/>
    <cellStyle name="千位分隔 2 5 5" xfId="10186"/>
    <cellStyle name="千位分隔 2 5 6" xfId="10187"/>
    <cellStyle name="千位分隔 2 6" xfId="10188"/>
    <cellStyle name="千位分隔 2 6 2" xfId="10189"/>
    <cellStyle name="千位分隔 2 6 3" xfId="10190"/>
    <cellStyle name="千位分隔 2 7" xfId="10191"/>
    <cellStyle name="千位分隔 2 7 2" xfId="10193"/>
    <cellStyle name="千位分隔 2 7 3" xfId="10195"/>
    <cellStyle name="千位分隔 2 8" xfId="10196"/>
    <cellStyle name="千位分隔 2 8 2" xfId="10198"/>
    <cellStyle name="千位分隔 2 8 3" xfId="10199"/>
    <cellStyle name="千位分隔 2 9" xfId="10201"/>
    <cellStyle name="千位分隔 3" xfId="10202"/>
    <cellStyle name="千位分隔 3 10" xfId="10203"/>
    <cellStyle name="千位分隔 3 11" xfId="10204"/>
    <cellStyle name="千位分隔 3 12" xfId="10205"/>
    <cellStyle name="千位分隔 3 2" xfId="10206"/>
    <cellStyle name="千位分隔 3 2 2" xfId="10207"/>
    <cellStyle name="千位分隔 3 2 2 2" xfId="10209"/>
    <cellStyle name="千位分隔 3 2 2 2 2" xfId="10211"/>
    <cellStyle name="千位分隔 3 2 2 2 3" xfId="10212"/>
    <cellStyle name="千位分隔 3 2 2 3" xfId="10214"/>
    <cellStyle name="千位分隔 3 2 2 3 2" xfId="10216"/>
    <cellStyle name="千位分隔 3 2 2 3 3" xfId="10219"/>
    <cellStyle name="千位分隔 3 2 2 4" xfId="10221"/>
    <cellStyle name="千位分隔 3 2 2 4 2" xfId="10223"/>
    <cellStyle name="千位分隔 3 2 2 4 3" xfId="10226"/>
    <cellStyle name="千位分隔 3 2 2 5" xfId="10227"/>
    <cellStyle name="千位分隔 3 2 2 6" xfId="10228"/>
    <cellStyle name="千位分隔 3 2 3" xfId="10229"/>
    <cellStyle name="千位分隔 3 2 3 2" xfId="10231"/>
    <cellStyle name="千位分隔 3 2 3 2 2" xfId="10233"/>
    <cellStyle name="千位分隔 3 2 3 2 3" xfId="10235"/>
    <cellStyle name="千位分隔 3 2 3 3" xfId="10236"/>
    <cellStyle name="千位分隔 3 2 3 3 2" xfId="10237"/>
    <cellStyle name="千位分隔 3 2 3 3 3" xfId="10238"/>
    <cellStyle name="千位分隔 3 2 3 4" xfId="6676"/>
    <cellStyle name="千位分隔 3 2 3 5" xfId="10239"/>
    <cellStyle name="千位分隔 3 2 4" xfId="10240"/>
    <cellStyle name="千位分隔 3 2 4 2" xfId="10241"/>
    <cellStyle name="千位分隔 3 2 4 2 2" xfId="6243"/>
    <cellStyle name="千位分隔 3 2 4 2 3" xfId="10242"/>
    <cellStyle name="千位分隔 3 2 4 3" xfId="10243"/>
    <cellStyle name="千位分隔 3 2 4 3 2" xfId="10244"/>
    <cellStyle name="千位分隔 3 2 4 3 3" xfId="10245"/>
    <cellStyle name="千位分隔 3 2 4 4" xfId="6680"/>
    <cellStyle name="千位分隔 3 2 4 4 2" xfId="10246"/>
    <cellStyle name="千位分隔 3 2 4 4 3" xfId="10247"/>
    <cellStyle name="千位分隔 3 2 4 5" xfId="10248"/>
    <cellStyle name="千位分隔 3 2 4 6" xfId="10249"/>
    <cellStyle name="千位分隔 3 2 5" xfId="1948"/>
    <cellStyle name="千位分隔 3 2 5 2" xfId="10250"/>
    <cellStyle name="千位分隔 3 2 5 3" xfId="10251"/>
    <cellStyle name="千位分隔 3 2 6" xfId="10252"/>
    <cellStyle name="千位分隔 3 2 6 2" xfId="10253"/>
    <cellStyle name="千位分隔 3 2 6 3" xfId="10254"/>
    <cellStyle name="千位分隔 3 2 7" xfId="10255"/>
    <cellStyle name="千位分隔 3 2 7 2" xfId="10256"/>
    <cellStyle name="千位分隔 3 2 7 3" xfId="10257"/>
    <cellStyle name="千位分隔 3 2 8" xfId="734"/>
    <cellStyle name="千位分隔 3 2 9" xfId="10258"/>
    <cellStyle name="千位分隔 3 3" xfId="10259"/>
    <cellStyle name="千位分隔 3 3 2" xfId="10260"/>
    <cellStyle name="千位分隔 3 3 2 2" xfId="10262"/>
    <cellStyle name="千位分隔 3 3 2 3" xfId="10264"/>
    <cellStyle name="千位分隔 3 3 3" xfId="10265"/>
    <cellStyle name="千位分隔 3 3 3 2" xfId="10267"/>
    <cellStyle name="千位分隔 3 3 3 3" xfId="10268"/>
    <cellStyle name="千位分隔 3 3 4" xfId="10269"/>
    <cellStyle name="千位分隔 3 3 4 2" xfId="10270"/>
    <cellStyle name="千位分隔 3 3 4 3" xfId="10271"/>
    <cellStyle name="千位分隔 3 3 5" xfId="10272"/>
    <cellStyle name="千位分隔 3 3 6" xfId="10273"/>
    <cellStyle name="千位分隔 3 4" xfId="10274"/>
    <cellStyle name="千位分隔 3 4 2" xfId="10276"/>
    <cellStyle name="千位分隔 3 4 2 2" xfId="2377"/>
    <cellStyle name="千位分隔 3 4 2 3" xfId="10280"/>
    <cellStyle name="千位分隔 3 4 3" xfId="10282"/>
    <cellStyle name="千位分隔 3 4 3 2" xfId="10285"/>
    <cellStyle name="千位分隔 3 4 3 3" xfId="10287"/>
    <cellStyle name="千位分隔 3 4 4" xfId="10289"/>
    <cellStyle name="千位分隔 3 4 4 2" xfId="10291"/>
    <cellStyle name="千位分隔 3 4 4 3" xfId="10293"/>
    <cellStyle name="千位分隔 3 4 5" xfId="10295"/>
    <cellStyle name="千位分隔 3 4 6" xfId="10296"/>
    <cellStyle name="千位分隔 3 5" xfId="10298"/>
    <cellStyle name="千位分隔 3 5 2" xfId="10300"/>
    <cellStyle name="千位分隔 3 5 2 2" xfId="10303"/>
    <cellStyle name="千位分隔 3 5 2 3" xfId="10305"/>
    <cellStyle name="千位分隔 3 5 3" xfId="10306"/>
    <cellStyle name="千位分隔 3 5 3 2" xfId="10308"/>
    <cellStyle name="千位分隔 3 5 3 3" xfId="10309"/>
    <cellStyle name="千位分隔 3 5 4" xfId="10310"/>
    <cellStyle name="千位分隔 3 5 5" xfId="10311"/>
    <cellStyle name="千位分隔 3 6" xfId="10312"/>
    <cellStyle name="千位分隔 3 6 2" xfId="10313"/>
    <cellStyle name="千位分隔 3 6 2 2" xfId="10314"/>
    <cellStyle name="千位分隔 3 6 2 3" xfId="10315"/>
    <cellStyle name="千位分隔 3 6 3" xfId="10316"/>
    <cellStyle name="千位分隔 3 6 3 2" xfId="10318"/>
    <cellStyle name="千位分隔 3 6 3 3" xfId="10320"/>
    <cellStyle name="千位分隔 3 6 4" xfId="10321"/>
    <cellStyle name="千位分隔 3 6 4 2" xfId="10323"/>
    <cellStyle name="千位分隔 3 6 4 3" xfId="10325"/>
    <cellStyle name="千位分隔 3 6 5" xfId="10326"/>
    <cellStyle name="千位分隔 3 6 6" xfId="10327"/>
    <cellStyle name="千位分隔 3 7" xfId="10328"/>
    <cellStyle name="千位分隔 3 7 2" xfId="10329"/>
    <cellStyle name="千位分隔 3 7 3" xfId="10330"/>
    <cellStyle name="千位分隔 3 8" xfId="10331"/>
    <cellStyle name="千位分隔 3 8 2" xfId="10333"/>
    <cellStyle name="千位分隔 3 8 3" xfId="10335"/>
    <cellStyle name="千位分隔 3 9" xfId="10337"/>
    <cellStyle name="千位分隔 3 9 2" xfId="4285"/>
    <cellStyle name="千位分隔 3 9 3" xfId="10338"/>
    <cellStyle name="千位分隔 4" xfId="10339"/>
    <cellStyle name="千位分隔 4 10" xfId="10340"/>
    <cellStyle name="千位分隔 4 11" xfId="10341"/>
    <cellStyle name="千位分隔 4 2" xfId="10342"/>
    <cellStyle name="千位分隔 4 2 2" xfId="10343"/>
    <cellStyle name="千位分隔 4 2 2 2" xfId="6350"/>
    <cellStyle name="千位分隔 4 2 2 2 2" xfId="10344"/>
    <cellStyle name="千位分隔 4 2 2 2 3" xfId="10345"/>
    <cellStyle name="千位分隔 4 2 2 3" xfId="6353"/>
    <cellStyle name="千位分隔 4 2 2 3 2" xfId="10346"/>
    <cellStyle name="千位分隔 4 2 2 3 3" xfId="10347"/>
    <cellStyle name="千位分隔 4 2 2 4" xfId="6355"/>
    <cellStyle name="千位分隔 4 2 2 4 2" xfId="10348"/>
    <cellStyle name="千位分隔 4 2 2 4 3" xfId="10349"/>
    <cellStyle name="千位分隔 4 2 2 5" xfId="6357"/>
    <cellStyle name="千位分隔 4 2 2 6" xfId="9258"/>
    <cellStyle name="千位分隔 4 2 3" xfId="10351"/>
    <cellStyle name="千位分隔 4 2 3 2" xfId="7271"/>
    <cellStyle name="千位分隔 4 2 3 2 2" xfId="7273"/>
    <cellStyle name="千位分隔 4 2 3 2 3" xfId="10352"/>
    <cellStyle name="千位分隔 4 2 3 3" xfId="7275"/>
    <cellStyle name="千位分隔 4 2 3 3 2" xfId="7277"/>
    <cellStyle name="千位分隔 4 2 3 3 3" xfId="10353"/>
    <cellStyle name="千位分隔 4 2 3 4" xfId="6793"/>
    <cellStyle name="千位分隔 4 2 3 5" xfId="10355"/>
    <cellStyle name="千位分隔 4 2 4" xfId="10356"/>
    <cellStyle name="千位分隔 4 2 4 2" xfId="6504"/>
    <cellStyle name="千位分隔 4 2 4 2 2" xfId="6271"/>
    <cellStyle name="千位分隔 4 2 4 2 3" xfId="10357"/>
    <cellStyle name="千位分隔 4 2 4 3" xfId="10358"/>
    <cellStyle name="千位分隔 4 2 4 3 2" xfId="10360"/>
    <cellStyle name="千位分隔 4 2 4 3 3" xfId="10362"/>
    <cellStyle name="千位分隔 4 2 4 4" xfId="6796"/>
    <cellStyle name="千位分隔 4 2 4 4 2" xfId="10363"/>
    <cellStyle name="千位分隔 4 2 4 4 3" xfId="10364"/>
    <cellStyle name="千位分隔 4 2 4 5" xfId="10365"/>
    <cellStyle name="千位分隔 4 2 4 6" xfId="9262"/>
    <cellStyle name="千位分隔 4 2 5" xfId="10366"/>
    <cellStyle name="千位分隔 4 2 5 2" xfId="10367"/>
    <cellStyle name="千位分隔 4 2 5 3" xfId="10368"/>
    <cellStyle name="千位分隔 4 2 6" xfId="10369"/>
    <cellStyle name="千位分隔 4 2 6 2" xfId="180"/>
    <cellStyle name="千位分隔 4 2 6 3" xfId="10370"/>
    <cellStyle name="千位分隔 4 2 7" xfId="10371"/>
    <cellStyle name="千位分隔 4 2 7 2" xfId="10372"/>
    <cellStyle name="千位分隔 4 2 7 3" xfId="10373"/>
    <cellStyle name="千位分隔 4 2 8" xfId="10374"/>
    <cellStyle name="千位分隔 4 2 9" xfId="3095"/>
    <cellStyle name="千位分隔 4 3" xfId="10375"/>
    <cellStyle name="千位分隔 4 3 2" xfId="10376"/>
    <cellStyle name="千位分隔 4 3 2 2" xfId="10377"/>
    <cellStyle name="千位分隔 4 3 2 3" xfId="10378"/>
    <cellStyle name="千位分隔 4 3 3" xfId="3442"/>
    <cellStyle name="千位分隔 4 3 3 2" xfId="199"/>
    <cellStyle name="千位分隔 4 3 3 3" xfId="10379"/>
    <cellStyle name="千位分隔 4 3 4" xfId="10380"/>
    <cellStyle name="千位分隔 4 3 4 2" xfId="10382"/>
    <cellStyle name="千位分隔 4 3 4 3" xfId="10384"/>
    <cellStyle name="千位分隔 4 3 5" xfId="10385"/>
    <cellStyle name="千位分隔 4 3 6" xfId="10386"/>
    <cellStyle name="千位分隔 4 4" xfId="10387"/>
    <cellStyle name="千位分隔 4 4 2" xfId="10388"/>
    <cellStyle name="千位分隔 4 4 2 2" xfId="10389"/>
    <cellStyle name="千位分隔 4 4 2 3" xfId="10390"/>
    <cellStyle name="千位分隔 4 4 3" xfId="10391"/>
    <cellStyle name="千位分隔 4 4 3 2" xfId="10392"/>
    <cellStyle name="千位分隔 4 4 3 3" xfId="10393"/>
    <cellStyle name="千位分隔 4 4 4" xfId="7304"/>
    <cellStyle name="千位分隔 4 4 4 2" xfId="10395"/>
    <cellStyle name="千位分隔 4 4 4 3" xfId="10396"/>
    <cellStyle name="千位分隔 4 4 5" xfId="10397"/>
    <cellStyle name="千位分隔 4 4 6" xfId="10398"/>
    <cellStyle name="千位分隔 4 5" xfId="10400"/>
    <cellStyle name="千位分隔 4 5 2" xfId="10401"/>
    <cellStyle name="千位分隔 4 5 2 2" xfId="10403"/>
    <cellStyle name="千位分隔 4 5 2 3" xfId="10404"/>
    <cellStyle name="千位分隔 4 5 3" xfId="10405"/>
    <cellStyle name="千位分隔 4 5 3 2" xfId="10406"/>
    <cellStyle name="千位分隔 4 5 3 3" xfId="10407"/>
    <cellStyle name="千位分隔 4 5 4" xfId="10408"/>
    <cellStyle name="千位分隔 4 5 5" xfId="10409"/>
    <cellStyle name="千位分隔 4 6" xfId="10410"/>
    <cellStyle name="千位分隔 4 6 2" xfId="10411"/>
    <cellStyle name="千位分隔 4 6 2 2" xfId="10412"/>
    <cellStyle name="千位分隔 4 6 2 3" xfId="10413"/>
    <cellStyle name="千位分隔 4 6 3" xfId="10414"/>
    <cellStyle name="千位分隔 4 6 3 2" xfId="10416"/>
    <cellStyle name="千位分隔 4 6 3 3" xfId="10418"/>
    <cellStyle name="千位分隔 4 6 4" xfId="10419"/>
    <cellStyle name="千位分隔 4 6 4 2" xfId="9110"/>
    <cellStyle name="千位分隔 4 6 4 3" xfId="9117"/>
    <cellStyle name="千位分隔 4 6 5" xfId="10420"/>
    <cellStyle name="千位分隔 4 6 6" xfId="2128"/>
    <cellStyle name="千位分隔 4 7" xfId="9461"/>
    <cellStyle name="千位分隔 4 7 2" xfId="10421"/>
    <cellStyle name="千位分隔 4 7 3" xfId="11"/>
    <cellStyle name="千位分隔 4 8" xfId="10422"/>
    <cellStyle name="千位分隔 4 8 2" xfId="10423"/>
    <cellStyle name="千位分隔 4 8 3" xfId="10424"/>
    <cellStyle name="千位分隔 4 9" xfId="10426"/>
    <cellStyle name="千位分隔 4 9 2" xfId="10427"/>
    <cellStyle name="千位分隔 4 9 3" xfId="10428"/>
    <cellStyle name="千位分隔 5" xfId="10429"/>
    <cellStyle name="千位分隔 5 2" xfId="10430"/>
    <cellStyle name="千位分隔 5 2 2" xfId="10431"/>
    <cellStyle name="千位分隔 5 2 3" xfId="10433"/>
    <cellStyle name="千位分隔 5 3" xfId="10434"/>
    <cellStyle name="千位分隔 5 3 2" xfId="10435"/>
    <cellStyle name="千位分隔 5 3 3" xfId="10436"/>
    <cellStyle name="千位分隔 5 4" xfId="10437"/>
    <cellStyle name="千位分隔 5 4 2" xfId="10438"/>
    <cellStyle name="千位分隔 5 5" xfId="10439"/>
    <cellStyle name="千位分隔 6" xfId="10440"/>
    <cellStyle name="千位分隔 6 2" xfId="10441"/>
    <cellStyle name="千位分隔 6 2 2" xfId="10442"/>
    <cellStyle name="千位分隔 6 2 3" xfId="10443"/>
    <cellStyle name="千位分隔 6 3" xfId="10444"/>
    <cellStyle name="千位分隔 6 3 2" xfId="10445"/>
    <cellStyle name="千位分隔 6 3 3" xfId="10446"/>
    <cellStyle name="千位分隔 6 4" xfId="10447"/>
    <cellStyle name="千位分隔 6 5" xfId="10448"/>
    <cellStyle name="千位分隔 7" xfId="10450"/>
    <cellStyle name="千位分隔 7 2" xfId="10451"/>
    <cellStyle name="千位分隔 7 3" xfId="10452"/>
    <cellStyle name="千位分隔 8" xfId="10453"/>
    <cellStyle name="千位分隔 8 2" xfId="10454"/>
    <cellStyle name="千位分隔 8 3" xfId="2606"/>
    <cellStyle name="千位分隔 9" xfId="10455"/>
    <cellStyle name="千位分隔 9 2" xfId="10456"/>
    <cellStyle name="千位分隔[0] 2" xfId="10457"/>
    <cellStyle name="千位分隔[0] 3" xfId="2264"/>
    <cellStyle name="钎霖_laroux" xfId="10458"/>
    <cellStyle name="强调文字颜色 1 2" xfId="10460"/>
    <cellStyle name="强调文字颜色 1 2 2" xfId="10462"/>
    <cellStyle name="强调文字颜色 1 2 2 2" xfId="10464"/>
    <cellStyle name="强调文字颜色 1 2 2 2 2" xfId="10466"/>
    <cellStyle name="强调文字颜色 1 2 2 2 2 2" xfId="10468"/>
    <cellStyle name="强调文字颜色 1 2 2 2 2 2 2" xfId="10469"/>
    <cellStyle name="强调文字颜色 1 2 2 2 2 2 3" xfId="10470"/>
    <cellStyle name="强调文字颜色 1 2 2 2 2 2 3 2" xfId="10471"/>
    <cellStyle name="强调文字颜色 1 2 2 2 3" xfId="10473"/>
    <cellStyle name="强调文字颜色 1 2 2 2 3 2" xfId="10474"/>
    <cellStyle name="强调文字颜色 1 2 2 2 3 3" xfId="10476"/>
    <cellStyle name="强调文字颜色 1 2 2 2 3 3 2" xfId="10477"/>
    <cellStyle name="强调文字颜色 1 2 2 3" xfId="4066"/>
    <cellStyle name="强调文字颜色 1 2 2 3 2" xfId="10479"/>
    <cellStyle name="强调文字颜色 1 2 2 3 2 2" xfId="10481"/>
    <cellStyle name="强调文字颜色 1 2 2 3 2 3" xfId="10482"/>
    <cellStyle name="强调文字颜色 1 2 2 3 2 3 2" xfId="10483"/>
    <cellStyle name="强调文字颜色 1 2 2 4" xfId="10485"/>
    <cellStyle name="强调文字颜色 1 2 2 4 2" xfId="10487"/>
    <cellStyle name="强调文字颜色 1 2 2 4 3" xfId="10489"/>
    <cellStyle name="强调文字颜色 1 2 2 4 3 2" xfId="10490"/>
    <cellStyle name="强调文字颜色 1 2 3" xfId="10491"/>
    <cellStyle name="强调文字颜色 1 2 3 2" xfId="10493"/>
    <cellStyle name="强调文字颜色 1 2 3 2 2" xfId="6787"/>
    <cellStyle name="强调文字颜色 1 2 3 2 2 2" xfId="6790"/>
    <cellStyle name="强调文字颜色 1 2 3 2 2 2 2" xfId="6792"/>
    <cellStyle name="强调文字颜色 1 2 3 2 2 2 3" xfId="10354"/>
    <cellStyle name="强调文字颜色 1 2 3 2 2 2 3 2" xfId="10494"/>
    <cellStyle name="强调文字颜色 1 2 3 2 3" xfId="6803"/>
    <cellStyle name="强调文字颜色 1 2 3 2 3 2" xfId="6805"/>
    <cellStyle name="强调文字颜色 1 2 3 2 3 3" xfId="9339"/>
    <cellStyle name="强调文字颜色 1 2 3 2 3 3 2" xfId="10496"/>
    <cellStyle name="强调文字颜色 1 2 3 3" xfId="10498"/>
    <cellStyle name="强调文字颜色 1 2 3 3 2" xfId="6889"/>
    <cellStyle name="强调文字颜色 1 2 3 3 2 2" xfId="6892"/>
    <cellStyle name="强调文字颜色 1 2 3 3 2 3" xfId="6894"/>
    <cellStyle name="强调文字颜色 1 2 3 3 2 3 2" xfId="5571"/>
    <cellStyle name="强调文字颜色 1 2 3 4" xfId="10500"/>
    <cellStyle name="强调文字颜色 1 2 3 4 2" xfId="6928"/>
    <cellStyle name="强调文字颜色 1 2 3 4 3" xfId="10502"/>
    <cellStyle name="强调文字颜色 1 2 3 4 3 2" xfId="10504"/>
    <cellStyle name="强调文字颜色 1 2 3 5" xfId="5786"/>
    <cellStyle name="强调文字颜色 1 2 3 5 2" xfId="10506"/>
    <cellStyle name="强调文字颜色 1 2 3 5 3" xfId="10508"/>
    <cellStyle name="强调文字颜色 1 2 3 5 3 2" xfId="10510"/>
    <cellStyle name="强调文字颜色 1 2 4" xfId="10511"/>
    <cellStyle name="强调文字颜色 1 2 4 2" xfId="10513"/>
    <cellStyle name="强调文字颜色 1 2 4 2 2" xfId="10515"/>
    <cellStyle name="强调文字颜色 1 2 4 2 2 2" xfId="10517"/>
    <cellStyle name="强调文字颜色 1 2 4 2 2 3" xfId="10518"/>
    <cellStyle name="强调文字颜色 1 2 4 2 2 3 2" xfId="10519"/>
    <cellStyle name="强调文字颜色 1 2 4 3" xfId="10521"/>
    <cellStyle name="强调文字颜色 1 2 4 3 2" xfId="10524"/>
    <cellStyle name="强调文字颜色 1 2 4 3 3" xfId="10526"/>
    <cellStyle name="强调文字颜色 1 2 4 3 3 2" xfId="10528"/>
    <cellStyle name="强调文字颜色 1 2 5" xfId="10529"/>
    <cellStyle name="强调文字颜色 1 2 5 2" xfId="10530"/>
    <cellStyle name="强调文字颜色 1 2 5 2 2" xfId="4392"/>
    <cellStyle name="强调文字颜色 1 2 5 2 3" xfId="10532"/>
    <cellStyle name="强调文字颜色 1 2 5 2 3 2" xfId="10534"/>
    <cellStyle name="强调文字颜色 1 2 6" xfId="8415"/>
    <cellStyle name="强调文字颜色 1 2 6 2" xfId="10535"/>
    <cellStyle name="强调文字颜色 1 2 6 3" xfId="1702"/>
    <cellStyle name="强调文字颜色 1 2 6 3 2" xfId="7257"/>
    <cellStyle name="强调文字颜色 1 2 7" xfId="10536"/>
    <cellStyle name="强调文字颜色 1 2 7 2" xfId="10537"/>
    <cellStyle name="强调文字颜色 1 2 7 3" xfId="10538"/>
    <cellStyle name="强调文字颜色 1 2 7 3 2" xfId="10539"/>
    <cellStyle name="强调文字颜色 1 3" xfId="10542"/>
    <cellStyle name="强调文字颜色 1 3 2" xfId="10544"/>
    <cellStyle name="强调文字颜色 1 3 2 2" xfId="10545"/>
    <cellStyle name="强调文字颜色 1 3 2 2 2" xfId="6331"/>
    <cellStyle name="强调文字颜色 1 3 2 2 2 2" xfId="10546"/>
    <cellStyle name="强调文字颜色 1 3 2 2 2 2 2" xfId="10547"/>
    <cellStyle name="强调文字颜色 1 3 2 2 2 2 3" xfId="10548"/>
    <cellStyle name="强调文字颜色 1 3 2 2 2 2 3 2" xfId="10549"/>
    <cellStyle name="强调文字颜色 1 3 2 2 3" xfId="10550"/>
    <cellStyle name="强调文字颜色 1 3 2 2 3 2" xfId="10551"/>
    <cellStyle name="强调文字颜色 1 3 2 2 3 3" xfId="10552"/>
    <cellStyle name="强调文字颜色 1 3 2 2 3 3 2" xfId="10553"/>
    <cellStyle name="强调文字颜色 1 3 2 3" xfId="10554"/>
    <cellStyle name="强调文字颜色 1 3 2 3 2" xfId="10555"/>
    <cellStyle name="强调文字颜色 1 3 2 3 2 2" xfId="10556"/>
    <cellStyle name="强调文字颜色 1 3 2 3 2 3" xfId="10557"/>
    <cellStyle name="强调文字颜色 1 3 2 3 2 3 2" xfId="10558"/>
    <cellStyle name="强调文字颜色 1 3 2 4" xfId="10559"/>
    <cellStyle name="强调文字颜色 1 3 2 4 2" xfId="10560"/>
    <cellStyle name="强调文字颜色 1 3 2 4 3" xfId="10561"/>
    <cellStyle name="强调文字颜色 1 3 2 4 3 2" xfId="10562"/>
    <cellStyle name="强调文字颜色 1 3 3" xfId="6571"/>
    <cellStyle name="强调文字颜色 1 3 3 2" xfId="10563"/>
    <cellStyle name="强调文字颜色 1 3 3 2 2" xfId="6369"/>
    <cellStyle name="强调文字颜色 1 3 3 2 2 2" xfId="10564"/>
    <cellStyle name="强调文字颜色 1 3 3 2 2 3" xfId="10565"/>
    <cellStyle name="强调文字颜色 1 3 3 2 2 3 2" xfId="6112"/>
    <cellStyle name="强调文字颜色 1 3 3 3" xfId="10566"/>
    <cellStyle name="强调文字颜色 1 3 3 3 2" xfId="6378"/>
    <cellStyle name="强调文字颜色 1 3 3 3 3" xfId="10567"/>
    <cellStyle name="强调文字颜色 1 3 3 3 3 2" xfId="10568"/>
    <cellStyle name="强调文字颜色 1 3 4" xfId="10569"/>
    <cellStyle name="强调文字颜色 1 3 4 2" xfId="10570"/>
    <cellStyle name="强调文字颜色 1 3 4 2 2" xfId="6407"/>
    <cellStyle name="强调文字颜色 1 3 4 2 3" xfId="6410"/>
    <cellStyle name="强调文字颜色 1 3 4 2 3 2" xfId="6413"/>
    <cellStyle name="强调文字颜色 1 3 5" xfId="10571"/>
    <cellStyle name="强调文字颜色 1 3 5 2" xfId="10572"/>
    <cellStyle name="强调文字颜色 1 3 5 3" xfId="9067"/>
    <cellStyle name="强调文字颜色 1 3 5 3 2" xfId="10573"/>
    <cellStyle name="强调文字颜色 1 4" xfId="10575"/>
    <cellStyle name="强调文字颜色 1 4 2" xfId="10577"/>
    <cellStyle name="强调文字颜色 1 4 2 2" xfId="10578"/>
    <cellStyle name="强调文字颜色 1 4 2 2 2" xfId="10579"/>
    <cellStyle name="强调文字颜色 1 4 2 2 2 2" xfId="10580"/>
    <cellStyle name="强调文字颜色 1 4 2 2 2 3" xfId="10581"/>
    <cellStyle name="强调文字颜色 1 4 2 2 2 3 2" xfId="10582"/>
    <cellStyle name="强调文字颜色 1 4 2 3" xfId="10583"/>
    <cellStyle name="强调文字颜色 1 4 2 3 2" xfId="10584"/>
    <cellStyle name="强调文字颜色 1 4 2 3 3" xfId="5804"/>
    <cellStyle name="强调文字颜色 1 4 2 3 3 2" xfId="5806"/>
    <cellStyle name="强调文字颜色 1 4 3" xfId="10585"/>
    <cellStyle name="强调文字颜色 1 4 3 2" xfId="10586"/>
    <cellStyle name="强调文字颜色 1 4 3 2 2" xfId="10587"/>
    <cellStyle name="强调文字颜色 1 4 3 2 3" xfId="10588"/>
    <cellStyle name="强调文字颜色 1 4 3 2 3 2" xfId="10590"/>
    <cellStyle name="强调文字颜色 1 4 4" xfId="10591"/>
    <cellStyle name="强调文字颜色 1 4 4 2" xfId="10592"/>
    <cellStyle name="强调文字颜色 1 4 4 3" xfId="10593"/>
    <cellStyle name="强调文字颜色 1 4 4 3 2" xfId="10594"/>
    <cellStyle name="强调文字颜色 1 5" xfId="10596"/>
    <cellStyle name="强调文字颜色 1 5 2" xfId="10598"/>
    <cellStyle name="强调文字颜色 1 5 2 2" xfId="10599"/>
    <cellStyle name="强调文字颜色 1 5 2 2 2" xfId="10600"/>
    <cellStyle name="强调文字颜色 1 5 2 2 2 2" xfId="2526"/>
    <cellStyle name="强调文字颜色 1 5 2 2 2 3" xfId="1110"/>
    <cellStyle name="强调文字颜色 1 5 2 2 2 3 2" xfId="10601"/>
    <cellStyle name="强调文字颜色 1 5 2 3" xfId="10602"/>
    <cellStyle name="强调文字颜色 1 5 2 3 2" xfId="10603"/>
    <cellStyle name="强调文字颜色 1 5 2 3 3" xfId="10604"/>
    <cellStyle name="强调文字颜色 1 5 2 3 3 2" xfId="8532"/>
    <cellStyle name="强调文字颜色 1 5 3" xfId="10605"/>
    <cellStyle name="强调文字颜色 1 5 3 2" xfId="10606"/>
    <cellStyle name="强调文字颜色 1 5 3 2 2" xfId="10607"/>
    <cellStyle name="强调文字颜色 1 5 3 2 3" xfId="10608"/>
    <cellStyle name="强调文字颜色 1 5 3 2 3 2" xfId="10609"/>
    <cellStyle name="强调文字颜色 1 5 4" xfId="10610"/>
    <cellStyle name="强调文字颜色 1 5 4 2" xfId="10611"/>
    <cellStyle name="强调文字颜色 1 5 4 3" xfId="10612"/>
    <cellStyle name="强调文字颜色 1 5 4 3 2" xfId="10613"/>
    <cellStyle name="强调文字颜色 1 6" xfId="10615"/>
    <cellStyle name="强调文字颜色 1 6 2" xfId="10617"/>
    <cellStyle name="强调文字颜色 1 6 2 2" xfId="10619"/>
    <cellStyle name="强调文字颜色 1 6 2 2 2" xfId="5225"/>
    <cellStyle name="强调文字颜色 1 6 2 2 3" xfId="10621"/>
    <cellStyle name="强调文字颜色 1 6 2 2 3 2" xfId="10623"/>
    <cellStyle name="强调文字颜色 1 6 3" xfId="10625"/>
    <cellStyle name="强调文字颜色 1 6 3 2" xfId="10627"/>
    <cellStyle name="强调文字颜色 1 6 3 3" xfId="10628"/>
    <cellStyle name="强调文字颜色 1 6 3 3 2" xfId="10629"/>
    <cellStyle name="强调文字颜色 1 7" xfId="10631"/>
    <cellStyle name="强调文字颜色 1 7 2" xfId="10633"/>
    <cellStyle name="强调文字颜色 1 7 2 2" xfId="10634"/>
    <cellStyle name="强调文字颜色 1 7 2 3" xfId="10635"/>
    <cellStyle name="强调文字颜色 1 7 2 3 2" xfId="10636"/>
    <cellStyle name="强调文字颜色 1 8" xfId="10638"/>
    <cellStyle name="强调文字颜色 1 8 2" xfId="10639"/>
    <cellStyle name="强调文字颜色 1 8 3" xfId="1826"/>
    <cellStyle name="强调文字颜色 1 8 3 2" xfId="10640"/>
    <cellStyle name="强调文字颜色 1 9" xfId="10641"/>
    <cellStyle name="强调文字颜色 1 9 2" xfId="10642"/>
    <cellStyle name="强调文字颜色 1 9 3" xfId="10643"/>
    <cellStyle name="强调文字颜色 1 9 3 2" xfId="10644"/>
    <cellStyle name="强调文字颜色 2 2" xfId="10645"/>
    <cellStyle name="强调文字颜色 2 2 2" xfId="10646"/>
    <cellStyle name="强调文字颜色 2 2 2 2" xfId="1763"/>
    <cellStyle name="强调文字颜色 2 2 2 2 2" xfId="1765"/>
    <cellStyle name="强调文字颜色 2 2 2 2 2 2" xfId="1767"/>
    <cellStyle name="强调文字颜色 2 2 2 2 2 2 2" xfId="449"/>
    <cellStyle name="强调文字颜色 2 2 2 2 2 2 3" xfId="1777"/>
    <cellStyle name="强调文字颜色 2 2 2 2 2 2 3 2" xfId="1780"/>
    <cellStyle name="强调文字颜色 2 2 2 2 3" xfId="1807"/>
    <cellStyle name="强调文字颜色 2 2 2 2 3 2" xfId="1809"/>
    <cellStyle name="强调文字颜色 2 2 2 2 3 3" xfId="1817"/>
    <cellStyle name="强调文字颜色 2 2 2 2 3 3 2" xfId="1821"/>
    <cellStyle name="强调文字颜色 2 2 2 3" xfId="1395"/>
    <cellStyle name="强调文字颜色 2 2 2 3 2" xfId="1399"/>
    <cellStyle name="强调文字颜色 2 2 2 3 2 2" xfId="1846"/>
    <cellStyle name="强调文字颜色 2 2 2 3 2 3" xfId="1858"/>
    <cellStyle name="强调文字颜色 2 2 2 3 2 3 2" xfId="1860"/>
    <cellStyle name="强调文字颜色 2 2 2 4" xfId="1404"/>
    <cellStyle name="强调文字颜色 2 2 2 4 2" xfId="1407"/>
    <cellStyle name="强调文字颜色 2 2 2 4 3" xfId="1904"/>
    <cellStyle name="强调文字颜色 2 2 2 4 3 2" xfId="1907"/>
    <cellStyle name="强调文字颜色 2 2 3" xfId="10647"/>
    <cellStyle name="强调文字颜色 2 2 3 2" xfId="2143"/>
    <cellStyle name="强调文字颜色 2 2 3 2 2" xfId="2145"/>
    <cellStyle name="强调文字颜色 2 2 3 2 2 2" xfId="2147"/>
    <cellStyle name="强调文字颜色 2 2 3 2 2 2 2" xfId="1180"/>
    <cellStyle name="强调文字颜色 2 2 3 2 2 2 3" xfId="2159"/>
    <cellStyle name="强调文字颜色 2 2 3 2 2 2 3 2" xfId="2162"/>
    <cellStyle name="强调文字颜色 2 2 3 2 3" xfId="2185"/>
    <cellStyle name="强调文字颜色 2 2 3 2 3 2" xfId="2188"/>
    <cellStyle name="强调文字颜色 2 2 3 2 3 3" xfId="2197"/>
    <cellStyle name="强调文字颜色 2 2 3 2 3 3 2" xfId="2200"/>
    <cellStyle name="强调文字颜色 2 2 3 3" xfId="1411"/>
    <cellStyle name="强调文字颜色 2 2 3 3 2" xfId="88"/>
    <cellStyle name="强调文字颜色 2 2 3 3 2 2" xfId="2229"/>
    <cellStyle name="强调文字颜色 2 2 3 3 2 3" xfId="2238"/>
    <cellStyle name="强调文字颜色 2 2 3 3 2 3 2" xfId="2240"/>
    <cellStyle name="强调文字颜色 2 2 3 4" xfId="2270"/>
    <cellStyle name="强调文字颜色 2 2 3 4 2" xfId="2272"/>
    <cellStyle name="强调文字颜色 2 2 3 4 3" xfId="2297"/>
    <cellStyle name="强调文字颜色 2 2 3 4 3 2" xfId="2300"/>
    <cellStyle name="强调文字颜色 2 2 3 5" xfId="210"/>
    <cellStyle name="强调文字颜色 2 2 3 5 2" xfId="160"/>
    <cellStyle name="强调文字颜色 2 2 3 5 3" xfId="2328"/>
    <cellStyle name="强调文字颜色 2 2 3 5 3 2" xfId="2332"/>
    <cellStyle name="强调文字颜色 2 2 4" xfId="10648"/>
    <cellStyle name="强调文字颜色 2 2 4 2" xfId="2491"/>
    <cellStyle name="强调文字颜色 2 2 4 2 2" xfId="2493"/>
    <cellStyle name="强调文字颜色 2 2 4 2 2 2" xfId="2496"/>
    <cellStyle name="强调文字颜色 2 2 4 2 2 3" xfId="2516"/>
    <cellStyle name="强调文字颜色 2 2 4 2 2 3 2" xfId="2518"/>
    <cellStyle name="强调文字颜色 2 2 4 3" xfId="1418"/>
    <cellStyle name="强调文字颜色 2 2 4 3 2" xfId="2568"/>
    <cellStyle name="强调文字颜色 2 2 4 3 3" xfId="2585"/>
    <cellStyle name="强调文字颜色 2 2 4 3 3 2" xfId="2587"/>
    <cellStyle name="强调文字颜色 2 2 5" xfId="10649"/>
    <cellStyle name="强调文字颜色 2 2 5 2" xfId="1968"/>
    <cellStyle name="强调文字颜色 2 2 5 2 2" xfId="2761"/>
    <cellStyle name="强调文字颜色 2 2 5 2 3" xfId="2801"/>
    <cellStyle name="强调文字颜色 2 2 5 2 3 2" xfId="2805"/>
    <cellStyle name="强调文字颜色 2 2 6" xfId="10650"/>
    <cellStyle name="强调文字颜色 2 2 6 2" xfId="3057"/>
    <cellStyle name="强调文字颜色 2 2 6 3" xfId="3117"/>
    <cellStyle name="强调文字颜色 2 2 6 3 2" xfId="3120"/>
    <cellStyle name="强调文字颜色 2 2 7" xfId="10651"/>
    <cellStyle name="强调文字颜色 2 2 7 2" xfId="3266"/>
    <cellStyle name="强调文字颜色 2 2 7 3" xfId="3305"/>
    <cellStyle name="强调文字颜色 2 2 7 3 2" xfId="3307"/>
    <cellStyle name="强调文字颜色 2 3" xfId="10652"/>
    <cellStyle name="强调文字颜色 2 3 2" xfId="10653"/>
    <cellStyle name="强调文字颜色 2 3 2 2" xfId="10654"/>
    <cellStyle name="强调文字颜色 2 3 2 2 2" xfId="10655"/>
    <cellStyle name="强调文字颜色 2 3 2 2 2 2" xfId="10656"/>
    <cellStyle name="强调文字颜色 2 3 2 2 2 2 2" xfId="10658"/>
    <cellStyle name="强调文字颜色 2 3 2 2 2 2 3" xfId="10659"/>
    <cellStyle name="强调文字颜色 2 3 2 2 2 2 3 2" xfId="10660"/>
    <cellStyle name="强调文字颜色 2 3 2 2 3" xfId="10661"/>
    <cellStyle name="强调文字颜色 2 3 2 2 3 2" xfId="10662"/>
    <cellStyle name="强调文字颜色 2 3 2 2 3 3" xfId="10663"/>
    <cellStyle name="强调文字颜色 2 3 2 2 3 3 2" xfId="10664"/>
    <cellStyle name="强调文字颜色 2 3 2 3" xfId="1522"/>
    <cellStyle name="强调文字颜色 2 3 2 3 2" xfId="10665"/>
    <cellStyle name="强调文字颜色 2 3 2 3 2 2" xfId="9008"/>
    <cellStyle name="强调文字颜色 2 3 2 3 2 3" xfId="10666"/>
    <cellStyle name="强调文字颜色 2 3 2 3 2 3 2" xfId="10667"/>
    <cellStyle name="强调文字颜色 2 3 2 4" xfId="10668"/>
    <cellStyle name="强调文字颜色 2 3 2 4 2" xfId="10669"/>
    <cellStyle name="强调文字颜色 2 3 2 4 3" xfId="10670"/>
    <cellStyle name="强调文字颜色 2 3 2 4 3 2" xfId="4674"/>
    <cellStyle name="强调文字颜色 2 3 3" xfId="10671"/>
    <cellStyle name="强调文字颜色 2 3 3 2" xfId="10672"/>
    <cellStyle name="强调文字颜色 2 3 3 2 2" xfId="10673"/>
    <cellStyle name="强调文字颜色 2 3 3 2 2 2" xfId="10674"/>
    <cellStyle name="强调文字颜色 2 3 3 2 2 3" xfId="10675"/>
    <cellStyle name="强调文字颜色 2 3 3 2 2 3 2" xfId="10676"/>
    <cellStyle name="强调文字颜色 2 3 3 3" xfId="10677"/>
    <cellStyle name="强调文字颜色 2 3 3 3 2" xfId="10678"/>
    <cellStyle name="强调文字颜色 2 3 3 3 3" xfId="10679"/>
    <cellStyle name="强调文字颜色 2 3 3 3 3 2" xfId="9137"/>
    <cellStyle name="强调文字颜色 2 3 4" xfId="10680"/>
    <cellStyle name="强调文字颜色 2 3 4 2" xfId="10681"/>
    <cellStyle name="强调文字颜色 2 3 4 2 2" xfId="3729"/>
    <cellStyle name="强调文字颜色 2 3 4 2 3" xfId="10682"/>
    <cellStyle name="强调文字颜色 2 3 4 2 3 2" xfId="10683"/>
    <cellStyle name="强调文字颜色 2 3 5" xfId="10684"/>
    <cellStyle name="强调文字颜色 2 3 5 2" xfId="10685"/>
    <cellStyle name="强调文字颜色 2 3 5 3" xfId="10686"/>
    <cellStyle name="强调文字颜色 2 3 5 3 2" xfId="3909"/>
    <cellStyle name="强调文字颜色 2 4" xfId="10687"/>
    <cellStyle name="强调文字颜色 2 4 2" xfId="10688"/>
    <cellStyle name="强调文字颜色 2 4 2 2" xfId="10689"/>
    <cellStyle name="强调文字颜色 2 4 2 2 2" xfId="10690"/>
    <cellStyle name="强调文字颜色 2 4 2 2 2 2" xfId="10691"/>
    <cellStyle name="强调文字颜色 2 4 2 2 2 3" xfId="10692"/>
    <cellStyle name="强调文字颜色 2 4 2 2 2 3 2" xfId="10693"/>
    <cellStyle name="强调文字颜色 2 4 2 3" xfId="10694"/>
    <cellStyle name="强调文字颜色 2 4 2 3 2" xfId="10695"/>
    <cellStyle name="强调文字颜色 2 4 2 3 3" xfId="2459"/>
    <cellStyle name="强调文字颜色 2 4 2 3 3 2" xfId="9419"/>
    <cellStyle name="强调文字颜色 2 4 3" xfId="10696"/>
    <cellStyle name="强调文字颜色 2 4 3 2" xfId="10698"/>
    <cellStyle name="强调文字颜色 2 4 3 2 2" xfId="10700"/>
    <cellStyle name="强调文字颜色 2 4 3 2 3" xfId="10701"/>
    <cellStyle name="强调文字颜色 2 4 3 2 3 2" xfId="10702"/>
    <cellStyle name="强调文字颜色 2 4 4" xfId="10703"/>
    <cellStyle name="强调文字颜色 2 4 4 2" xfId="10705"/>
    <cellStyle name="强调文字颜色 2 4 4 3" xfId="10707"/>
    <cellStyle name="强调文字颜色 2 4 4 3 2" xfId="10709"/>
    <cellStyle name="强调文字颜色 2 5" xfId="10710"/>
    <cellStyle name="强调文字颜色 2 5 2" xfId="10711"/>
    <cellStyle name="强调文字颜色 2 5 2 2" xfId="10712"/>
    <cellStyle name="强调文字颜色 2 5 2 2 2" xfId="10713"/>
    <cellStyle name="强调文字颜色 2 5 2 2 2 2" xfId="10715"/>
    <cellStyle name="强调文字颜色 2 5 2 2 2 3" xfId="10717"/>
    <cellStyle name="强调文字颜色 2 5 2 2 2 3 2" xfId="7027"/>
    <cellStyle name="强调文字颜色 2 5 2 3" xfId="10718"/>
    <cellStyle name="强调文字颜色 2 5 2 3 2" xfId="10719"/>
    <cellStyle name="强调文字颜色 2 5 2 3 3" xfId="10720"/>
    <cellStyle name="强调文字颜色 2 5 2 3 3 2" xfId="8787"/>
    <cellStyle name="强调文字颜色 2 5 3" xfId="10721"/>
    <cellStyle name="强调文字颜色 2 5 3 2" xfId="10723"/>
    <cellStyle name="强调文字颜色 2 5 3 2 2" xfId="10725"/>
    <cellStyle name="强调文字颜色 2 5 3 2 3" xfId="10726"/>
    <cellStyle name="强调文字颜色 2 5 3 2 3 2" xfId="10727"/>
    <cellStyle name="强调文字颜色 2 5 4" xfId="10728"/>
    <cellStyle name="强调文字颜色 2 5 4 2" xfId="10729"/>
    <cellStyle name="强调文字颜色 2 5 4 3" xfId="10730"/>
    <cellStyle name="强调文字颜色 2 5 4 3 2" xfId="6157"/>
    <cellStyle name="强调文字颜色 2 6" xfId="10731"/>
    <cellStyle name="强调文字颜色 2 6 2" xfId="10732"/>
    <cellStyle name="强调文字颜色 2 6 2 2" xfId="10733"/>
    <cellStyle name="强调文字颜色 2 6 2 2 2" xfId="10734"/>
    <cellStyle name="强调文字颜色 2 6 2 2 3" xfId="10735"/>
    <cellStyle name="强调文字颜色 2 6 2 2 3 2" xfId="10736"/>
    <cellStyle name="强调文字颜色 2 6 3" xfId="10737"/>
    <cellStyle name="强调文字颜色 2 6 3 2" xfId="10738"/>
    <cellStyle name="强调文字颜色 2 6 3 3" xfId="10739"/>
    <cellStyle name="强调文字颜色 2 6 3 3 2" xfId="10740"/>
    <cellStyle name="强调文字颜色 2 7" xfId="10741"/>
    <cellStyle name="强调文字颜色 2 7 2" xfId="10742"/>
    <cellStyle name="强调文字颜色 2 7 2 2" xfId="10743"/>
    <cellStyle name="强调文字颜色 2 7 2 3" xfId="10744"/>
    <cellStyle name="强调文字颜色 2 7 2 3 2" xfId="10745"/>
    <cellStyle name="强调文字颜色 2 8" xfId="10746"/>
    <cellStyle name="强调文字颜色 2 8 2" xfId="7088"/>
    <cellStyle name="强调文字颜色 2 8 3" xfId="2205"/>
    <cellStyle name="强调文字颜色 2 8 3 2" xfId="10747"/>
    <cellStyle name="强调文字颜色 2 9" xfId="10748"/>
    <cellStyle name="强调文字颜色 2 9 2" xfId="7424"/>
    <cellStyle name="强调文字颜色 2 9 3" xfId="7427"/>
    <cellStyle name="强调文字颜色 2 9 3 2" xfId="10749"/>
    <cellStyle name="强调文字颜色 3 2" xfId="10127"/>
    <cellStyle name="强调文字颜色 3 2 2" xfId="10750"/>
    <cellStyle name="强调文字颜色 3 2 2 2" xfId="10751"/>
    <cellStyle name="强调文字颜色 3 2 2 2 2" xfId="10752"/>
    <cellStyle name="强调文字颜色 3 2 2 2 2 2" xfId="10753"/>
    <cellStyle name="强调文字颜色 3 2 2 2 2 2 2" xfId="10754"/>
    <cellStyle name="强调文字颜色 3 2 2 2 2 2 3" xfId="10755"/>
    <cellStyle name="强调文字颜色 3 2 2 2 2 2 3 2" xfId="10756"/>
    <cellStyle name="强调文字颜色 3 2 2 2 3" xfId="10758"/>
    <cellStyle name="强调文字颜色 3 2 2 2 3 2" xfId="10760"/>
    <cellStyle name="强调文字颜色 3 2 2 2 3 3" xfId="10762"/>
    <cellStyle name="强调文字颜色 3 2 2 2 3 3 2" xfId="10763"/>
    <cellStyle name="强调文字颜色 3 2 2 3" xfId="10764"/>
    <cellStyle name="强调文字颜色 3 2 2 3 2" xfId="10765"/>
    <cellStyle name="强调文字颜色 3 2 2 3 2 2" xfId="4131"/>
    <cellStyle name="强调文字颜色 3 2 2 3 2 3" xfId="8635"/>
    <cellStyle name="强调文字颜色 3 2 2 3 2 3 2" xfId="8638"/>
    <cellStyle name="强调文字颜色 3 2 2 4" xfId="10766"/>
    <cellStyle name="强调文字颜色 3 2 2 4 2" xfId="10767"/>
    <cellStyle name="强调文字颜色 3 2 2 4 3" xfId="10769"/>
    <cellStyle name="强调文字颜色 3 2 2 4 3 2" xfId="10771"/>
    <cellStyle name="强调文字颜色 3 2 3" xfId="10772"/>
    <cellStyle name="强调文字颜色 3 2 3 2" xfId="10773"/>
    <cellStyle name="强调文字颜色 3 2 3 2 2" xfId="10774"/>
    <cellStyle name="强调文字颜色 3 2 3 2 2 2" xfId="10775"/>
    <cellStyle name="强调文字颜色 3 2 3 2 2 2 2" xfId="10776"/>
    <cellStyle name="强调文字颜色 3 2 3 2 2 2 3" xfId="10777"/>
    <cellStyle name="强调文字颜色 3 2 3 2 2 2 3 2" xfId="10778"/>
    <cellStyle name="强调文字颜色 3 2 3 2 3" xfId="9167"/>
    <cellStyle name="强调文字颜色 3 2 3 2 3 2" xfId="10779"/>
    <cellStyle name="强调文字颜色 3 2 3 2 3 3" xfId="10780"/>
    <cellStyle name="强调文字颜色 3 2 3 2 3 3 2" xfId="10781"/>
    <cellStyle name="强调文字颜色 3 2 3 3" xfId="10782"/>
    <cellStyle name="强调文字颜色 3 2 3 3 2" xfId="10783"/>
    <cellStyle name="强调文字颜色 3 2 3 3 2 2" xfId="10784"/>
    <cellStyle name="强调文字颜色 3 2 3 3 2 3" xfId="10785"/>
    <cellStyle name="强调文字颜色 3 2 3 3 2 3 2" xfId="10786"/>
    <cellStyle name="强调文字颜色 3 2 3 4" xfId="10787"/>
    <cellStyle name="强调文字颜色 3 2 3 4 2" xfId="10788"/>
    <cellStyle name="强调文字颜色 3 2 3 4 3" xfId="9174"/>
    <cellStyle name="强调文字颜色 3 2 3 4 3 2" xfId="4990"/>
    <cellStyle name="强调文字颜色 3 2 3 5" xfId="10789"/>
    <cellStyle name="强调文字颜色 3 2 3 5 2" xfId="10790"/>
    <cellStyle name="强调文字颜色 3 2 3 5 3" xfId="9177"/>
    <cellStyle name="强调文字颜色 3 2 3 5 3 2" xfId="10791"/>
    <cellStyle name="强调文字颜色 3 2 4" xfId="10792"/>
    <cellStyle name="强调文字颜色 3 2 4 2" xfId="10793"/>
    <cellStyle name="强调文字颜色 3 2 4 2 2" xfId="711"/>
    <cellStyle name="强调文字颜色 3 2 4 2 2 2" xfId="2175"/>
    <cellStyle name="强调文字颜色 3 2 4 2 2 3" xfId="10794"/>
    <cellStyle name="强调文字颜色 3 2 4 2 2 3 2" xfId="10795"/>
    <cellStyle name="强调文字颜色 3 2 4 3" xfId="10796"/>
    <cellStyle name="强调文字颜色 3 2 4 3 2" xfId="10797"/>
    <cellStyle name="强调文字颜色 3 2 4 3 3" xfId="10798"/>
    <cellStyle name="强调文字颜色 3 2 4 3 3 2" xfId="5724"/>
    <cellStyle name="强调文字颜色 3 2 5" xfId="10208"/>
    <cellStyle name="强调文字颜色 3 2 5 2" xfId="10210"/>
    <cellStyle name="强调文字颜色 3 2 5 2 2" xfId="4774"/>
    <cellStyle name="强调文字颜色 3 2 5 2 3" xfId="3711"/>
    <cellStyle name="强调文字颜色 3 2 5 2 3 2" xfId="10799"/>
    <cellStyle name="强调文字颜色 3 2 6" xfId="10213"/>
    <cellStyle name="强调文字颜色 3 2 6 2" xfId="10215"/>
    <cellStyle name="强调文字颜色 3 2 6 3" xfId="10218"/>
    <cellStyle name="强调文字颜色 3 2 6 3 2" xfId="10800"/>
    <cellStyle name="强调文字颜色 3 2 7" xfId="10220"/>
    <cellStyle name="强调文字颜色 3 2 7 2" xfId="10222"/>
    <cellStyle name="强调文字颜色 3 2 7 3" xfId="10225"/>
    <cellStyle name="强调文字颜色 3 2 7 3 2" xfId="10801"/>
    <cellStyle name="强调文字颜色 3 3" xfId="10129"/>
    <cellStyle name="强调文字颜色 3 3 2" xfId="10802"/>
    <cellStyle name="强调文字颜色 3 3 2 2" xfId="10803"/>
    <cellStyle name="强调文字颜色 3 3 2 2 2" xfId="10804"/>
    <cellStyle name="强调文字颜色 3 3 2 2 2 2" xfId="10805"/>
    <cellStyle name="强调文字颜色 3 3 2 2 2 2 2" xfId="10806"/>
    <cellStyle name="强调文字颜色 3 3 2 2 2 2 3" xfId="10807"/>
    <cellStyle name="强调文字颜色 3 3 2 2 2 2 3 2" xfId="10808"/>
    <cellStyle name="强调文字颜色 3 3 2 2 3" xfId="10809"/>
    <cellStyle name="强调文字颜色 3 3 2 2 3 2" xfId="10810"/>
    <cellStyle name="强调文字颜色 3 3 2 2 3 3" xfId="10812"/>
    <cellStyle name="强调文字颜色 3 3 2 2 3 3 2" xfId="10813"/>
    <cellStyle name="强调文字颜色 3 3 2 3" xfId="10814"/>
    <cellStyle name="强调文字颜色 3 3 2 3 2" xfId="10815"/>
    <cellStyle name="强调文字颜色 3 3 2 3 2 2" xfId="4025"/>
    <cellStyle name="强调文字颜色 3 3 2 3 2 3" xfId="10816"/>
    <cellStyle name="强调文字颜色 3 3 2 3 2 3 2" xfId="10817"/>
    <cellStyle name="强调文字颜色 3 3 2 4" xfId="10818"/>
    <cellStyle name="强调文字颜色 3 3 2 4 2" xfId="10819"/>
    <cellStyle name="强调文字颜色 3 3 2 4 3" xfId="10820"/>
    <cellStyle name="强调文字颜色 3 3 2 4 3 2" xfId="10821"/>
    <cellStyle name="强调文字颜色 3 3 3" xfId="10822"/>
    <cellStyle name="强调文字颜色 3 3 3 2" xfId="10823"/>
    <cellStyle name="强调文字颜色 3 3 3 2 2" xfId="10824"/>
    <cellStyle name="强调文字颜色 3 3 3 2 2 2" xfId="10825"/>
    <cellStyle name="强调文字颜色 3 3 3 2 2 3" xfId="10826"/>
    <cellStyle name="强调文字颜色 3 3 3 2 2 3 2" xfId="10827"/>
    <cellStyle name="强调文字颜色 3 3 3 3" xfId="10828"/>
    <cellStyle name="强调文字颜色 3 3 3 3 2" xfId="10829"/>
    <cellStyle name="强调文字颜色 3 3 3 3 3" xfId="10830"/>
    <cellStyle name="强调文字颜色 3 3 3 3 3 2" xfId="267"/>
    <cellStyle name="强调文字颜色 3 3 4" xfId="10831"/>
    <cellStyle name="强调文字颜色 3 3 4 2" xfId="10832"/>
    <cellStyle name="强调文字颜色 3 3 4 2 2" xfId="607"/>
    <cellStyle name="强调文字颜色 3 3 4 2 3" xfId="10833"/>
    <cellStyle name="强调文字颜色 3 3 4 2 3 2" xfId="10834"/>
    <cellStyle name="强调文字颜色 3 3 5" xfId="10230"/>
    <cellStyle name="强调文字颜色 3 3 5 2" xfId="10232"/>
    <cellStyle name="强调文字颜色 3 3 5 3" xfId="10234"/>
    <cellStyle name="强调文字颜色 3 3 5 3 2" xfId="3819"/>
    <cellStyle name="强调文字颜色 3 4" xfId="10835"/>
    <cellStyle name="强调文字颜色 3 4 2" xfId="10836"/>
    <cellStyle name="强调文字颜色 3 4 2 2" xfId="10837"/>
    <cellStyle name="强调文字颜色 3 4 2 2 2" xfId="10838"/>
    <cellStyle name="强调文字颜色 3 4 2 2 2 2" xfId="10839"/>
    <cellStyle name="强调文字颜色 3 4 2 2 2 3" xfId="10840"/>
    <cellStyle name="强调文字颜色 3 4 2 2 2 3 2" xfId="10841"/>
    <cellStyle name="强调文字颜色 3 4 2 3" xfId="1930"/>
    <cellStyle name="强调文字颜色 3 4 2 3 2" xfId="10842"/>
    <cellStyle name="强调文字颜色 3 4 2 3 3" xfId="10843"/>
    <cellStyle name="强调文字颜色 3 4 2 3 3 2" xfId="10844"/>
    <cellStyle name="强调文字颜色 3 4 3" xfId="10845"/>
    <cellStyle name="强调文字颜色 3 4 3 2" xfId="10847"/>
    <cellStyle name="强调文字颜色 3 4 3 2 2" xfId="6386"/>
    <cellStyle name="强调文字颜色 3 4 3 2 3" xfId="6435"/>
    <cellStyle name="强调文字颜色 3 4 3 2 3 2" xfId="6437"/>
    <cellStyle name="强调文字颜色 3 4 4" xfId="10848"/>
    <cellStyle name="强调文字颜色 3 4 4 2" xfId="10849"/>
    <cellStyle name="强调文字颜色 3 4 4 3" xfId="10850"/>
    <cellStyle name="强调文字颜色 3 4 4 3 2" xfId="10852"/>
    <cellStyle name="强调文字颜色 3 5" xfId="10853"/>
    <cellStyle name="强调文字颜色 3 5 2" xfId="10854"/>
    <cellStyle name="强调文字颜色 3 5 2 2" xfId="10855"/>
    <cellStyle name="强调文字颜色 3 5 2 2 2" xfId="10856"/>
    <cellStyle name="强调文字颜色 3 5 2 2 2 2" xfId="10857"/>
    <cellStyle name="强调文字颜色 3 5 2 2 2 3" xfId="10858"/>
    <cellStyle name="强调文字颜色 3 5 2 2 2 3 2" xfId="10859"/>
    <cellStyle name="强调文字颜色 3 5 2 3" xfId="10860"/>
    <cellStyle name="强调文字颜色 3 5 2 3 2" xfId="10861"/>
    <cellStyle name="强调文字颜色 3 5 2 3 3" xfId="10862"/>
    <cellStyle name="强调文字颜色 3 5 2 3 3 2" xfId="10863"/>
    <cellStyle name="强调文字颜色 3 5 3" xfId="10864"/>
    <cellStyle name="强调文字颜色 3 5 3 2" xfId="10865"/>
    <cellStyle name="强调文字颜色 3 5 3 2 2" xfId="10866"/>
    <cellStyle name="强调文字颜色 3 5 3 2 3" xfId="10867"/>
    <cellStyle name="强调文字颜色 3 5 3 2 3 2" xfId="10868"/>
    <cellStyle name="强调文字颜色 3 5 4" xfId="10869"/>
    <cellStyle name="强调文字颜色 3 5 4 2" xfId="10870"/>
    <cellStyle name="强调文字颜色 3 5 4 3" xfId="10871"/>
    <cellStyle name="强调文字颜色 3 5 4 3 2" xfId="10873"/>
    <cellStyle name="强调文字颜色 3 6" xfId="10874"/>
    <cellStyle name="强调文字颜色 3 6 2" xfId="10875"/>
    <cellStyle name="强调文字颜色 3 6 2 2" xfId="10876"/>
    <cellStyle name="强调文字颜色 3 6 2 2 2" xfId="10877"/>
    <cellStyle name="强调文字颜色 3 6 2 2 3" xfId="10878"/>
    <cellStyle name="强调文字颜色 3 6 2 2 3 2" xfId="10879"/>
    <cellStyle name="强调文字颜色 3 6 3" xfId="10880"/>
    <cellStyle name="强调文字颜色 3 6 3 2" xfId="10881"/>
    <cellStyle name="强调文字颜色 3 6 3 3" xfId="10882"/>
    <cellStyle name="强调文字颜色 3 6 3 3 2" xfId="10883"/>
    <cellStyle name="强调文字颜色 3 7" xfId="10884"/>
    <cellStyle name="强调文字颜色 3 7 2" xfId="10885"/>
    <cellStyle name="强调文字颜色 3 7 2 2" xfId="10886"/>
    <cellStyle name="强调文字颜色 3 7 2 3" xfId="10887"/>
    <cellStyle name="强调文字颜色 3 7 2 3 2" xfId="10888"/>
    <cellStyle name="强调文字颜色 3 8" xfId="10889"/>
    <cellStyle name="强调文字颜色 3 8 2" xfId="10890"/>
    <cellStyle name="强调文字颜色 3 8 3" xfId="2555"/>
    <cellStyle name="强调文字颜色 3 8 3 2" xfId="2558"/>
    <cellStyle name="强调文字颜色 3 9" xfId="10891"/>
    <cellStyle name="强调文字颜色 3 9 2" xfId="10892"/>
    <cellStyle name="强调文字颜色 3 9 3" xfId="2597"/>
    <cellStyle name="强调文字颜色 3 9 3 2" xfId="2600"/>
    <cellStyle name="强调文字颜色 4 2" xfId="6197"/>
    <cellStyle name="强调文字颜色 4 2 2" xfId="6200"/>
    <cellStyle name="强调文字颜色 4 2 2 2" xfId="10893"/>
    <cellStyle name="强调文字颜色 4 2 2 2 2" xfId="10894"/>
    <cellStyle name="强调文字颜色 4 2 2 2 2 2" xfId="8842"/>
    <cellStyle name="强调文字颜色 4 2 2 2 2 2 2" xfId="8844"/>
    <cellStyle name="强调文字颜色 4 2 2 2 2 2 3" xfId="10895"/>
    <cellStyle name="强调文字颜色 4 2 2 2 2 2 3 2" xfId="10896"/>
    <cellStyle name="强调文字颜色 4 2 2 2 3" xfId="10897"/>
    <cellStyle name="强调文字颜色 4 2 2 2 3 2" xfId="10898"/>
    <cellStyle name="强调文字颜色 4 2 2 2 3 3" xfId="10899"/>
    <cellStyle name="强调文字颜色 4 2 2 2 3 3 2" xfId="10900"/>
    <cellStyle name="强调文字颜色 4 2 2 3" xfId="10901"/>
    <cellStyle name="强调文字颜色 4 2 2 3 2" xfId="5504"/>
    <cellStyle name="强调文字颜色 4 2 2 3 2 2" xfId="5506"/>
    <cellStyle name="强调文字颜色 4 2 2 3 2 3" xfId="10902"/>
    <cellStyle name="强调文字颜色 4 2 2 3 2 3 2" xfId="10903"/>
    <cellStyle name="强调文字颜色 4 2 2 4" xfId="10904"/>
    <cellStyle name="强调文字颜色 4 2 2 4 2" xfId="5514"/>
    <cellStyle name="强调文字颜色 4 2 2 4 3" xfId="10905"/>
    <cellStyle name="强调文字颜色 4 2 2 4 3 2" xfId="10906"/>
    <cellStyle name="强调文字颜色 4 2 3" xfId="10908"/>
    <cellStyle name="强调文字颜色 4 2 3 2" xfId="1218"/>
    <cellStyle name="强调文字颜色 4 2 3 2 2" xfId="847"/>
    <cellStyle name="强调文字颜色 4 2 3 2 2 2" xfId="851"/>
    <cellStyle name="强调文字颜色 4 2 3 2 2 2 2" xfId="10909"/>
    <cellStyle name="强调文字颜色 4 2 3 2 2 2 3" xfId="10910"/>
    <cellStyle name="强调文字颜色 4 2 3 2 2 2 3 2" xfId="5940"/>
    <cellStyle name="强调文字颜色 4 2 3 2 3" xfId="420"/>
    <cellStyle name="强调文字颜色 4 2 3 2 3 2" xfId="1552"/>
    <cellStyle name="强调文字颜色 4 2 3 2 3 3" xfId="10911"/>
    <cellStyle name="强调文字颜色 4 2 3 2 3 3 2" xfId="10912"/>
    <cellStyle name="强调文字颜色 4 2 3 3" xfId="1223"/>
    <cellStyle name="强调文字颜色 4 2 3 3 2" xfId="1560"/>
    <cellStyle name="强调文字颜色 4 2 3 3 2 2" xfId="1563"/>
    <cellStyle name="强调文字颜色 4 2 3 3 2 3" xfId="10913"/>
    <cellStyle name="强调文字颜色 4 2 3 3 2 3 2" xfId="10914"/>
    <cellStyle name="强调文字颜色 4 2 3 4" xfId="1581"/>
    <cellStyle name="强调文字颜色 4 2 3 4 2" xfId="5557"/>
    <cellStyle name="强调文字颜色 4 2 3 4 3" xfId="10915"/>
    <cellStyle name="强调文字颜色 4 2 3 4 3 2" xfId="10916"/>
    <cellStyle name="强调文字颜色 4 2 3 5" xfId="1355"/>
    <cellStyle name="强调文字颜色 4 2 3 5 2" xfId="10917"/>
    <cellStyle name="强调文字颜色 4 2 3 5 3" xfId="10918"/>
    <cellStyle name="强调文字颜色 4 2 3 5 3 2" xfId="8262"/>
    <cellStyle name="强调文字颜色 4 2 4" xfId="10920"/>
    <cellStyle name="强调文字颜色 4 2 4 2" xfId="10922"/>
    <cellStyle name="强调文字颜色 4 2 4 2 2" xfId="1238"/>
    <cellStyle name="强调文字颜色 4 2 4 2 2 2" xfId="4859"/>
    <cellStyle name="强调文字颜色 4 2 4 2 2 3" xfId="10923"/>
    <cellStyle name="强调文字颜色 4 2 4 2 2 3 2" xfId="10924"/>
    <cellStyle name="强调文字颜色 4 2 4 3" xfId="10926"/>
    <cellStyle name="强调文字颜色 4 2 4 3 2" xfId="5590"/>
    <cellStyle name="强调文字颜色 4 2 4 3 3" xfId="5593"/>
    <cellStyle name="强调文字颜色 4 2 4 3 3 2" xfId="10927"/>
    <cellStyle name="强调文字颜色 4 2 5" xfId="10261"/>
    <cellStyle name="强调文字颜色 4 2 5 2" xfId="10929"/>
    <cellStyle name="强调文字颜色 4 2 5 2 2" xfId="4874"/>
    <cellStyle name="强调文字颜色 4 2 5 2 3" xfId="9229"/>
    <cellStyle name="强调文字颜色 4 2 5 2 3 2" xfId="9231"/>
    <cellStyle name="强调文字颜色 4 2 6" xfId="10263"/>
    <cellStyle name="强调文字颜色 4 2 6 2" xfId="10095"/>
    <cellStyle name="强调文字颜色 4 2 6 3" xfId="10097"/>
    <cellStyle name="强调文字颜色 4 2 6 3 2" xfId="5680"/>
    <cellStyle name="强调文字颜色 4 2 7" xfId="10930"/>
    <cellStyle name="强调文字颜色 4 2 7 2" xfId="10931"/>
    <cellStyle name="强调文字颜色 4 2 7 3" xfId="10932"/>
    <cellStyle name="强调文字颜色 4 2 7 3 2" xfId="10933"/>
    <cellStyle name="强调文字颜色 4 3" xfId="10131"/>
    <cellStyle name="强调文字颜色 4 3 2" xfId="10934"/>
    <cellStyle name="强调文字颜色 4 3 2 2" xfId="10935"/>
    <cellStyle name="强调文字颜色 4 3 2 2 2" xfId="10936"/>
    <cellStyle name="强调文字颜色 4 3 2 2 2 2" xfId="10937"/>
    <cellStyle name="强调文字颜色 4 3 2 2 2 2 2" xfId="10938"/>
    <cellStyle name="强调文字颜色 4 3 2 2 2 2 3" xfId="528"/>
    <cellStyle name="强调文字颜色 4 3 2 2 2 2 3 2" xfId="10939"/>
    <cellStyle name="强调文字颜色 4 3 2 2 3" xfId="10940"/>
    <cellStyle name="强调文字颜色 4 3 2 2 3 2" xfId="10941"/>
    <cellStyle name="强调文字颜色 4 3 2 2 3 3" xfId="10942"/>
    <cellStyle name="强调文字颜色 4 3 2 2 3 3 2" xfId="3699"/>
    <cellStyle name="强调文字颜色 4 3 2 3" xfId="10943"/>
    <cellStyle name="强调文字颜色 4 3 2 3 2" xfId="10944"/>
    <cellStyle name="强调文字颜色 4 3 2 3 2 2" xfId="10945"/>
    <cellStyle name="强调文字颜色 4 3 2 3 2 3" xfId="5834"/>
    <cellStyle name="强调文字颜色 4 3 2 3 2 3 2" xfId="5836"/>
    <cellStyle name="强调文字颜色 4 3 2 4" xfId="10947"/>
    <cellStyle name="强调文字颜色 4 3 2 4 2" xfId="10948"/>
    <cellStyle name="强调文字颜色 4 3 2 4 3" xfId="8461"/>
    <cellStyle name="强调文字颜色 4 3 2 4 3 2" xfId="10949"/>
    <cellStyle name="强调文字颜色 4 3 3" xfId="10951"/>
    <cellStyle name="强调文字颜色 4 3 3 2" xfId="10954"/>
    <cellStyle name="强调文字颜色 4 3 3 2 2" xfId="10956"/>
    <cellStyle name="强调文字颜色 4 3 3 2 2 2" xfId="10957"/>
    <cellStyle name="强调文字颜色 4 3 3 2 2 3" xfId="10959"/>
    <cellStyle name="强调文字颜色 4 3 3 2 2 3 2" xfId="10961"/>
    <cellStyle name="强调文字颜色 4 3 3 3" xfId="10963"/>
    <cellStyle name="强调文字颜色 4 3 3 3 2" xfId="10965"/>
    <cellStyle name="强调文字颜色 4 3 3 3 3" xfId="10968"/>
    <cellStyle name="强调文字颜色 4 3 3 3 3 2" xfId="10970"/>
    <cellStyle name="强调文字颜色 4 3 4" xfId="10972"/>
    <cellStyle name="强调文字颜色 4 3 4 2" xfId="10974"/>
    <cellStyle name="强调文字颜色 4 3 4 2 2" xfId="656"/>
    <cellStyle name="强调文字颜色 4 3 4 2 3" xfId="10975"/>
    <cellStyle name="强调文字颜色 4 3 4 2 3 2" xfId="10976"/>
    <cellStyle name="强调文字颜色 4 3 5" xfId="10266"/>
    <cellStyle name="强调文字颜色 4 3 5 2" xfId="10977"/>
    <cellStyle name="强调文字颜色 4 3 5 3" xfId="10978"/>
    <cellStyle name="强调文字颜色 4 3 5 3 2" xfId="10979"/>
    <cellStyle name="强调文字颜色 4 4" xfId="10980"/>
    <cellStyle name="强调文字颜色 4 4 2" xfId="10981"/>
    <cellStyle name="强调文字颜色 4 4 2 2" xfId="10982"/>
    <cellStyle name="强调文字颜色 4 4 2 2 2" xfId="10983"/>
    <cellStyle name="强调文字颜色 4 4 2 2 2 2" xfId="2998"/>
    <cellStyle name="强调文字颜色 4 4 2 2 2 3" xfId="3010"/>
    <cellStyle name="强调文字颜色 4 4 2 2 2 3 2" xfId="3012"/>
    <cellStyle name="强调文字颜色 4 4 2 3" xfId="10984"/>
    <cellStyle name="强调文字颜色 4 4 2 3 2" xfId="10985"/>
    <cellStyle name="强调文字颜色 4 4 2 3 3" xfId="10986"/>
    <cellStyle name="强调文字颜色 4 4 2 3 3 2" xfId="3109"/>
    <cellStyle name="强调文字颜色 4 4 3" xfId="10988"/>
    <cellStyle name="强调文字颜色 4 4 3 2" xfId="10991"/>
    <cellStyle name="强调文字颜色 4 4 3 2 2" xfId="10993"/>
    <cellStyle name="强调文字颜色 4 4 3 2 3" xfId="10994"/>
    <cellStyle name="强调文字颜色 4 4 3 2 3 2" xfId="3254"/>
    <cellStyle name="强调文字颜色 4 4 4" xfId="10996"/>
    <cellStyle name="强调文字颜色 4 4 4 2" xfId="10997"/>
    <cellStyle name="强调文字颜色 4 4 4 3" xfId="10998"/>
    <cellStyle name="强调文字颜色 4 4 4 3 2" xfId="10999"/>
    <cellStyle name="强调文字颜色 4 5" xfId="11000"/>
    <cellStyle name="强调文字颜色 4 5 2" xfId="11001"/>
    <cellStyle name="强调文字颜色 4 5 2 2" xfId="11002"/>
    <cellStyle name="强调文字颜色 4 5 2 2 2" xfId="11003"/>
    <cellStyle name="强调文字颜色 4 5 2 2 2 2" xfId="11004"/>
    <cellStyle name="强调文字颜色 4 5 2 2 2 3" xfId="11005"/>
    <cellStyle name="强调文字颜色 4 5 2 2 2 3 2" xfId="11006"/>
    <cellStyle name="强调文字颜色 4 5 2 3" xfId="11007"/>
    <cellStyle name="强调文字颜色 4 5 2 3 2" xfId="11008"/>
    <cellStyle name="强调文字颜色 4 5 2 3 3" xfId="11009"/>
    <cellStyle name="强调文字颜色 4 5 2 3 3 2" xfId="11010"/>
    <cellStyle name="强调文字颜色 4 5 3" xfId="11012"/>
    <cellStyle name="强调文字颜色 4 5 3 2" xfId="11014"/>
    <cellStyle name="强调文字颜色 4 5 3 2 2" xfId="11015"/>
    <cellStyle name="强调文字颜色 4 5 3 2 3" xfId="11016"/>
    <cellStyle name="强调文字颜色 4 5 3 2 3 2" xfId="11017"/>
    <cellStyle name="强调文字颜色 4 5 4" xfId="11019"/>
    <cellStyle name="强调文字颜色 4 5 4 2" xfId="11020"/>
    <cellStyle name="强调文字颜色 4 5 4 3" xfId="11021"/>
    <cellStyle name="强调文字颜色 4 5 4 3 2" xfId="11022"/>
    <cellStyle name="强调文字颜色 4 6" xfId="11023"/>
    <cellStyle name="强调文字颜色 4 6 2" xfId="11024"/>
    <cellStyle name="强调文字颜色 4 6 2 2" xfId="11025"/>
    <cellStyle name="强调文字颜色 4 6 2 2 2" xfId="11026"/>
    <cellStyle name="强调文字颜色 4 6 2 2 3" xfId="11027"/>
    <cellStyle name="强调文字颜色 4 6 2 2 3 2" xfId="11028"/>
    <cellStyle name="强调文字颜色 4 6 3" xfId="11030"/>
    <cellStyle name="强调文字颜色 4 6 3 2" xfId="11031"/>
    <cellStyle name="强调文字颜色 4 6 3 3" xfId="11032"/>
    <cellStyle name="强调文字颜色 4 6 3 3 2" xfId="11033"/>
    <cellStyle name="强调文字颜色 4 7" xfId="11034"/>
    <cellStyle name="强调文字颜色 4 7 2" xfId="7519"/>
    <cellStyle name="强调文字颜色 4 7 2 2" xfId="7521"/>
    <cellStyle name="强调文字颜色 4 7 2 3" xfId="11035"/>
    <cellStyle name="强调文字颜色 4 7 2 3 2" xfId="11036"/>
    <cellStyle name="强调文字颜色 4 8" xfId="11037"/>
    <cellStyle name="强调文字颜色 4 8 2" xfId="11038"/>
    <cellStyle name="强调文字颜色 4 8 3" xfId="2764"/>
    <cellStyle name="强调文字颜色 4 8 3 2" xfId="2770"/>
    <cellStyle name="强调文字颜色 4 9" xfId="11039"/>
    <cellStyle name="强调文字颜色 4 9 2" xfId="11040"/>
    <cellStyle name="强调文字颜色 4 9 3" xfId="2804"/>
    <cellStyle name="强调文字颜色 4 9 3 2" xfId="2811"/>
    <cellStyle name="强调文字颜色 5 2" xfId="10133"/>
    <cellStyle name="强调文字颜色 5 2 2" xfId="11041"/>
    <cellStyle name="强调文字颜色 5 2 2 2" xfId="11042"/>
    <cellStyle name="强调文字颜色 5 2 2 2 2" xfId="11043"/>
    <cellStyle name="强调文字颜色 5 2 2 2 2 2" xfId="11044"/>
    <cellStyle name="强调文字颜色 5 2 2 2 2 2 2" xfId="11045"/>
    <cellStyle name="强调文字颜色 5 2 2 2 2 2 3" xfId="11046"/>
    <cellStyle name="强调文字颜色 5 2 2 2 2 2 3 2" xfId="11047"/>
    <cellStyle name="强调文字颜色 5 2 2 2 3" xfId="11048"/>
    <cellStyle name="强调文字颜色 5 2 2 2 3 2" xfId="11049"/>
    <cellStyle name="强调文字颜色 5 2 2 2 3 3" xfId="11050"/>
    <cellStyle name="强调文字颜色 5 2 2 2 3 3 2" xfId="11051"/>
    <cellStyle name="强调文字颜色 5 2 2 3" xfId="11052"/>
    <cellStyle name="强调文字颜色 5 2 2 3 2" xfId="11053"/>
    <cellStyle name="强调文字颜色 5 2 2 3 2 2" xfId="11054"/>
    <cellStyle name="强调文字颜色 5 2 2 3 2 3" xfId="1698"/>
    <cellStyle name="强调文字颜色 5 2 2 3 2 3 2" xfId="11055"/>
    <cellStyle name="强调文字颜色 5 2 2 4" xfId="11056"/>
    <cellStyle name="强调文字颜色 5 2 2 4 2" xfId="11057"/>
    <cellStyle name="强调文字颜色 5 2 2 4 3" xfId="11058"/>
    <cellStyle name="强调文字颜色 5 2 2 4 3 2" xfId="11059"/>
    <cellStyle name="强调文字颜色 5 2 3" xfId="5678"/>
    <cellStyle name="强调文字颜色 5 2 3 2" xfId="11062"/>
    <cellStyle name="强调文字颜色 5 2 3 2 2" xfId="11064"/>
    <cellStyle name="强调文字颜色 5 2 3 2 2 2" xfId="11065"/>
    <cellStyle name="强调文字颜色 5 2 3 2 2 2 2" xfId="11066"/>
    <cellStyle name="强调文字颜色 5 2 3 2 2 2 3" xfId="3896"/>
    <cellStyle name="强调文字颜色 5 2 3 2 2 2 3 2" xfId="11067"/>
    <cellStyle name="强调文字颜色 5 2 3 2 3" xfId="11068"/>
    <cellStyle name="强调文字颜色 5 2 3 2 3 2" xfId="11069"/>
    <cellStyle name="强调文字颜色 5 2 3 2 3 3" xfId="11070"/>
    <cellStyle name="强调文字颜色 5 2 3 2 3 3 2" xfId="11071"/>
    <cellStyle name="强调文字颜色 5 2 3 3" xfId="11073"/>
    <cellStyle name="强调文字颜色 5 2 3 3 2" xfId="11075"/>
    <cellStyle name="强调文字颜色 5 2 3 3 2 2" xfId="11076"/>
    <cellStyle name="强调文字颜色 5 2 3 3 2 3" xfId="11077"/>
    <cellStyle name="强调文字颜色 5 2 3 3 2 3 2" xfId="11078"/>
    <cellStyle name="强调文字颜色 5 2 3 4" xfId="11080"/>
    <cellStyle name="强调文字颜色 5 2 3 4 2" xfId="11082"/>
    <cellStyle name="强调文字颜色 5 2 3 4 3" xfId="11083"/>
    <cellStyle name="强调文字颜色 5 2 3 4 3 2" xfId="11084"/>
    <cellStyle name="强调文字颜色 5 2 3 5" xfId="11085"/>
    <cellStyle name="强调文字颜色 5 2 3 5 2" xfId="11086"/>
    <cellStyle name="强调文字颜色 5 2 3 5 3" xfId="11087"/>
    <cellStyle name="强调文字颜色 5 2 3 5 3 2" xfId="11088"/>
    <cellStyle name="强调文字颜色 5 2 4" xfId="2373"/>
    <cellStyle name="强调文字颜色 5 2 4 2" xfId="11090"/>
    <cellStyle name="强调文字颜色 5 2 4 2 2" xfId="2692"/>
    <cellStyle name="强调文字颜色 5 2 4 2 2 2" xfId="4530"/>
    <cellStyle name="强调文字颜色 5 2 4 2 2 3" xfId="11091"/>
    <cellStyle name="强调文字颜色 5 2 4 2 2 3 2" xfId="8037"/>
    <cellStyle name="强调文字颜色 5 2 4 3" xfId="11093"/>
    <cellStyle name="强调文字颜色 5 2 4 3 2" xfId="11095"/>
    <cellStyle name="强调文字颜色 5 2 4 3 3" xfId="11096"/>
    <cellStyle name="强调文字颜色 5 2 4 3 3 2" xfId="8925"/>
    <cellStyle name="强调文字颜色 5 2 5" xfId="2376"/>
    <cellStyle name="强调文字颜色 5 2 5 2" xfId="2381"/>
    <cellStyle name="强调文字颜色 5 2 5 2 2" xfId="4562"/>
    <cellStyle name="强调文字颜色 5 2 5 2 3" xfId="11098"/>
    <cellStyle name="强调文字颜色 5 2 5 2 3 2" xfId="11100"/>
    <cellStyle name="强调文字颜色 5 2 6" xfId="10279"/>
    <cellStyle name="强调文字颜色 5 2 6 2" xfId="11102"/>
    <cellStyle name="强调文字颜色 5 2 6 3" xfId="11104"/>
    <cellStyle name="强调文字颜色 5 2 6 3 2" xfId="11106"/>
    <cellStyle name="强调文字颜色 5 2 7" xfId="11108"/>
    <cellStyle name="强调文字颜色 5 2 7 2" xfId="11110"/>
    <cellStyle name="强调文字颜色 5 2 7 3" xfId="4402"/>
    <cellStyle name="强调文字颜色 5 2 7 3 2" xfId="11111"/>
    <cellStyle name="强调文字颜色 5 3" xfId="10135"/>
    <cellStyle name="强调文字颜色 5 3 2" xfId="11112"/>
    <cellStyle name="强调文字颜色 5 3 2 2" xfId="11113"/>
    <cellStyle name="强调文字颜色 5 3 2 2 2" xfId="11114"/>
    <cellStyle name="强调文字颜色 5 3 2 2 2 2" xfId="11115"/>
    <cellStyle name="强调文字颜色 5 3 2 2 2 2 2" xfId="11116"/>
    <cellStyle name="强调文字颜色 5 3 2 2 2 2 3" xfId="11117"/>
    <cellStyle name="强调文字颜色 5 3 2 2 2 2 3 2" xfId="11118"/>
    <cellStyle name="强调文字颜色 5 3 2 2 3" xfId="11119"/>
    <cellStyle name="强调文字颜色 5 3 2 2 3 2" xfId="11120"/>
    <cellStyle name="强调文字颜色 5 3 2 2 3 3" xfId="11121"/>
    <cellStyle name="强调文字颜色 5 3 2 2 3 3 2" xfId="11122"/>
    <cellStyle name="强调文字颜色 5 3 2 3" xfId="11123"/>
    <cellStyle name="强调文字颜色 5 3 2 3 2" xfId="9928"/>
    <cellStyle name="强调文字颜色 5 3 2 3 2 2" xfId="9930"/>
    <cellStyle name="强调文字颜色 5 3 2 3 2 3" xfId="2069"/>
    <cellStyle name="强调文字颜色 5 3 2 3 2 3 2" xfId="9948"/>
    <cellStyle name="强调文字颜色 5 3 2 4" xfId="11124"/>
    <cellStyle name="强调文字颜色 5 3 2 4 2" xfId="11125"/>
    <cellStyle name="强调文字颜色 5 3 2 4 3" xfId="11126"/>
    <cellStyle name="强调文字颜色 5 3 2 4 3 2" xfId="11127"/>
    <cellStyle name="强调文字颜色 5 3 3" xfId="11129"/>
    <cellStyle name="强调文字颜色 5 3 3 2" xfId="11132"/>
    <cellStyle name="强调文字颜色 5 3 3 2 2" xfId="11134"/>
    <cellStyle name="强调文字颜色 5 3 3 2 2 2" xfId="11135"/>
    <cellStyle name="强调文字颜色 5 3 3 2 2 3" xfId="11136"/>
    <cellStyle name="强调文字颜色 5 3 3 2 2 3 2" xfId="11137"/>
    <cellStyle name="强调文字颜色 5 3 3 3" xfId="11139"/>
    <cellStyle name="强调文字颜色 5 3 3 3 2" xfId="11141"/>
    <cellStyle name="强调文字颜色 5 3 3 3 3" xfId="11142"/>
    <cellStyle name="强调文字颜色 5 3 3 3 3 2" xfId="11143"/>
    <cellStyle name="强调文字颜色 5 3 4" xfId="11145"/>
    <cellStyle name="强调文字颜色 5 3 4 2" xfId="11147"/>
    <cellStyle name="强调文字颜色 5 3 4 2 2" xfId="4979"/>
    <cellStyle name="强调文字颜色 5 3 4 2 3" xfId="11148"/>
    <cellStyle name="强调文字颜色 5 3 4 2 3 2" xfId="11149"/>
    <cellStyle name="强调文字颜色 5 3 5" xfId="10284"/>
    <cellStyle name="强调文字颜色 5 3 5 2" xfId="11151"/>
    <cellStyle name="强调文字颜色 5 3 5 3" xfId="11153"/>
    <cellStyle name="强调文字颜色 5 3 5 3 2" xfId="11155"/>
    <cellStyle name="强调文字颜色 5 4" xfId="11156"/>
    <cellStyle name="强调文字颜色 5 4 2" xfId="11157"/>
    <cellStyle name="强调文字颜色 5 4 2 2" xfId="11158"/>
    <cellStyle name="强调文字颜色 5 4 2 2 2" xfId="6135"/>
    <cellStyle name="强调文字颜色 5 4 2 2 2 2" xfId="6137"/>
    <cellStyle name="强调文字颜色 5 4 2 2 2 3" xfId="6142"/>
    <cellStyle name="强调文字颜色 5 4 2 2 2 3 2" xfId="9543"/>
    <cellStyle name="强调文字颜色 5 4 2 3" xfId="11159"/>
    <cellStyle name="强调文字颜色 5 4 2 3 2" xfId="11160"/>
    <cellStyle name="强调文字颜色 5 4 2 3 3" xfId="11161"/>
    <cellStyle name="强调文字颜色 5 4 2 3 3 2" xfId="3834"/>
    <cellStyle name="强调文字颜色 5 4 3" xfId="11163"/>
    <cellStyle name="强调文字颜色 5 4 3 2" xfId="11166"/>
    <cellStyle name="强调文字颜色 5 4 3 2 2" xfId="11168"/>
    <cellStyle name="强调文字颜色 5 4 3 2 3" xfId="11169"/>
    <cellStyle name="强调文字颜色 5 4 3 2 3 2" xfId="11170"/>
    <cellStyle name="强调文字颜色 5 4 4" xfId="11172"/>
    <cellStyle name="强调文字颜色 5 4 4 2" xfId="11174"/>
    <cellStyle name="强调文字颜色 5 4 4 3" xfId="11176"/>
    <cellStyle name="强调文字颜色 5 4 4 3 2" xfId="2001"/>
    <cellStyle name="强调文字颜色 5 5" xfId="11177"/>
    <cellStyle name="强调文字颜色 5 5 2" xfId="2259"/>
    <cellStyle name="强调文字颜色 5 5 2 2" xfId="11178"/>
    <cellStyle name="强调文字颜色 5 5 2 2 2" xfId="11179"/>
    <cellStyle name="强调文字颜色 5 5 2 2 2 2" xfId="11180"/>
    <cellStyle name="强调文字颜色 5 5 2 2 2 3" xfId="11181"/>
    <cellStyle name="强调文字颜色 5 5 2 2 2 3 2" xfId="11182"/>
    <cellStyle name="强调文字颜色 5 5 2 3" xfId="11183"/>
    <cellStyle name="强调文字颜色 5 5 2 3 2" xfId="11184"/>
    <cellStyle name="强调文字颜色 5 5 2 3 3" xfId="11186"/>
    <cellStyle name="强调文字颜色 5 5 2 3 3 2" xfId="11187"/>
    <cellStyle name="强调文字颜色 5 5 3" xfId="11189"/>
    <cellStyle name="强调文字颜色 5 5 3 2" xfId="11190"/>
    <cellStyle name="强调文字颜色 5 5 3 2 2" xfId="11191"/>
    <cellStyle name="强调文字颜色 5 5 3 2 3" xfId="11193"/>
    <cellStyle name="强调文字颜色 5 5 3 2 3 2" xfId="11194"/>
    <cellStyle name="强调文字颜色 5 5 4" xfId="11195"/>
    <cellStyle name="强调文字颜色 5 5 4 2" xfId="11196"/>
    <cellStyle name="强调文字颜色 5 5 4 3" xfId="11197"/>
    <cellStyle name="强调文字颜色 5 5 4 3 2" xfId="2044"/>
    <cellStyle name="强调文字颜色 5 6" xfId="11198"/>
    <cellStyle name="强调文字颜色 5 6 2" xfId="7528"/>
    <cellStyle name="强调文字颜色 5 6 2 2" xfId="7530"/>
    <cellStyle name="强调文字颜色 5 6 2 2 2" xfId="69"/>
    <cellStyle name="强调文字颜色 5 6 2 2 3" xfId="51"/>
    <cellStyle name="强调文字颜色 5 6 2 2 3 2" xfId="5620"/>
    <cellStyle name="强调文字颜色 5 6 3" xfId="11199"/>
    <cellStyle name="强调文字颜色 5 6 3 2" xfId="11200"/>
    <cellStyle name="强调文字颜色 5 6 3 3" xfId="11202"/>
    <cellStyle name="强调文字颜色 5 6 3 3 2" xfId="11203"/>
    <cellStyle name="强调文字颜色 5 7" xfId="7184"/>
    <cellStyle name="强调文字颜色 5 7 2" xfId="11204"/>
    <cellStyle name="强调文字颜色 5 7 2 2" xfId="11205"/>
    <cellStyle name="强调文字颜色 5 7 2 3" xfId="11206"/>
    <cellStyle name="强调文字颜色 5 7 2 3 2" xfId="11208"/>
    <cellStyle name="强调文字颜色 5 8" xfId="11209"/>
    <cellStyle name="强调文字颜色 5 8 2" xfId="11210"/>
    <cellStyle name="强调文字颜色 5 8 3" xfId="2853"/>
    <cellStyle name="强调文字颜色 5 8 3 2" xfId="1614"/>
    <cellStyle name="强调文字颜色 5 9" xfId="11211"/>
    <cellStyle name="强调文字颜色 5 9 2" xfId="11212"/>
    <cellStyle name="强调文字颜色 5 9 3" xfId="2876"/>
    <cellStyle name="强调文字颜色 5 9 3 2" xfId="2879"/>
    <cellStyle name="强调文字颜色 6 2" xfId="10967"/>
    <cellStyle name="强调文字颜色 6 2 2" xfId="10969"/>
    <cellStyle name="强调文字颜色 6 2 2 2" xfId="11213"/>
    <cellStyle name="强调文字颜色 6 2 2 2 2" xfId="11214"/>
    <cellStyle name="强调文字颜色 6 2 2 2 2 2" xfId="11215"/>
    <cellStyle name="强调文字颜色 6 2 2 2 2 2 2" xfId="11216"/>
    <cellStyle name="强调文字颜色 6 2 2 2 2 2 3" xfId="11217"/>
    <cellStyle name="强调文字颜色 6 2 2 2 2 2 3 2" xfId="10946"/>
    <cellStyle name="强调文字颜色 6 2 2 2 3" xfId="11218"/>
    <cellStyle name="强调文字颜色 6 2 2 2 3 2" xfId="11219"/>
    <cellStyle name="强调文字颜色 6 2 2 2 3 3" xfId="11220"/>
    <cellStyle name="强调文字颜色 6 2 2 2 3 3 2" xfId="11221"/>
    <cellStyle name="强调文字颜色 6 2 2 3" xfId="11222"/>
    <cellStyle name="强调文字颜色 6 2 2 3 2" xfId="11223"/>
    <cellStyle name="强调文字颜色 6 2 2 3 2 2" xfId="11224"/>
    <cellStyle name="强调文字颜色 6 2 2 3 2 3" xfId="11225"/>
    <cellStyle name="强调文字颜色 6 2 2 3 2 3 2" xfId="5370"/>
    <cellStyle name="强调文字颜色 6 2 2 4" xfId="11226"/>
    <cellStyle name="强调文字颜色 6 2 2 4 2" xfId="11227"/>
    <cellStyle name="强调文字颜色 6 2 2 4 3" xfId="11228"/>
    <cellStyle name="强调文字颜色 6 2 2 4 3 2" xfId="11229"/>
    <cellStyle name="强调文字颜色 6 2 3" xfId="5893"/>
    <cellStyle name="强调文字颜色 6 2 3 2" xfId="11232"/>
    <cellStyle name="强调文字颜色 6 2 3 2 2" xfId="11234"/>
    <cellStyle name="强调文字颜色 6 2 3 2 2 2" xfId="11235"/>
    <cellStyle name="强调文字颜色 6 2 3 2 2 2 2" xfId="11236"/>
    <cellStyle name="强调文字颜色 6 2 3 2 2 2 3" xfId="11237"/>
    <cellStyle name="强调文字颜色 6 2 3 2 2 2 3 2" xfId="422"/>
    <cellStyle name="强调文字颜色 6 2 3 2 3" xfId="11238"/>
    <cellStyle name="强调文字颜色 6 2 3 2 3 2" xfId="11239"/>
    <cellStyle name="强调文字颜色 6 2 3 2 3 3" xfId="11240"/>
    <cellStyle name="强调文字颜色 6 2 3 2 3 3 2" xfId="11241"/>
    <cellStyle name="强调文字颜色 6 2 3 3" xfId="11243"/>
    <cellStyle name="强调文字颜色 6 2 3 3 2" xfId="11245"/>
    <cellStyle name="强调文字颜色 6 2 3 3 2 2" xfId="11246"/>
    <cellStyle name="强调文字颜色 6 2 3 3 2 3" xfId="11247"/>
    <cellStyle name="强调文字颜色 6 2 3 3 2 3 2" xfId="11248"/>
    <cellStyle name="强调文字颜色 6 2 3 4" xfId="11249"/>
    <cellStyle name="强调文字颜色 6 2 3 4 2" xfId="11250"/>
    <cellStyle name="强调文字颜色 6 2 3 4 3" xfId="11251"/>
    <cellStyle name="强调文字颜色 6 2 3 4 3 2" xfId="11252"/>
    <cellStyle name="强调文字颜色 6 2 3 5" xfId="11253"/>
    <cellStyle name="强调文字颜色 6 2 3 5 2" xfId="11254"/>
    <cellStyle name="强调文字颜色 6 2 3 5 3" xfId="11255"/>
    <cellStyle name="强调文字颜色 6 2 3 5 3 2" xfId="11256"/>
    <cellStyle name="强调文字颜色 6 2 4" xfId="11259"/>
    <cellStyle name="强调文字颜色 6 2 4 2" xfId="8076"/>
    <cellStyle name="强调文字颜色 6 2 4 2 2" xfId="5028"/>
    <cellStyle name="强调文字颜色 6 2 4 2 2 2" xfId="5031"/>
    <cellStyle name="强调文字颜色 6 2 4 2 2 3" xfId="11260"/>
    <cellStyle name="强调文字颜色 6 2 4 2 2 3 2" xfId="11261"/>
    <cellStyle name="强调文字颜色 6 2 4 3" xfId="8079"/>
    <cellStyle name="强调文字颜色 6 2 4 3 2" xfId="8082"/>
    <cellStyle name="强调文字颜色 6 2 4 3 3" xfId="11263"/>
    <cellStyle name="强调文字颜色 6 2 4 3 3 2" xfId="11265"/>
    <cellStyle name="强调文字颜色 6 2 5" xfId="10302"/>
    <cellStyle name="强调文字颜色 6 2 5 2" xfId="11267"/>
    <cellStyle name="强调文字颜色 6 2 5 2 2" xfId="4553"/>
    <cellStyle name="强调文字颜色 6 2 5 2 3" xfId="11268"/>
    <cellStyle name="强调文字颜色 6 2 5 2 3 2" xfId="11269"/>
    <cellStyle name="强调文字颜色 6 2 6" xfId="10304"/>
    <cellStyle name="强调文字颜色 6 2 6 2" xfId="11270"/>
    <cellStyle name="强调文字颜色 6 2 6 3" xfId="11271"/>
    <cellStyle name="强调文字颜色 6 2 6 3 2" xfId="11272"/>
    <cellStyle name="强调文字颜色 6 2 7" xfId="11273"/>
    <cellStyle name="强调文字颜色 6 2 7 2" xfId="11274"/>
    <cellStyle name="强调文字颜色 6 2 7 3" xfId="11275"/>
    <cellStyle name="强调文字颜色 6 2 7 3 2" xfId="11276"/>
    <cellStyle name="强调文字颜色 6 3" xfId="11277"/>
    <cellStyle name="强调文字颜色 6 3 2" xfId="11278"/>
    <cellStyle name="强调文字颜色 6 3 2 2" xfId="11279"/>
    <cellStyle name="强调文字颜色 6 3 2 2 2" xfId="11280"/>
    <cellStyle name="强调文字颜色 6 3 2 2 2 2" xfId="11281"/>
    <cellStyle name="强调文字颜色 6 3 2 2 2 2 2" xfId="11282"/>
    <cellStyle name="强调文字颜色 6 3 2 2 2 2 3" xfId="11283"/>
    <cellStyle name="强调文字颜色 6 3 2 2 2 2 3 2" xfId="11284"/>
    <cellStyle name="强调文字颜色 6 3 2 2 3" xfId="11285"/>
    <cellStyle name="强调文字颜色 6 3 2 2 3 2" xfId="6002"/>
    <cellStyle name="强调文字颜色 6 3 2 2 3 3" xfId="11286"/>
    <cellStyle name="强调文字颜色 6 3 2 2 3 3 2" xfId="11287"/>
    <cellStyle name="强调文字颜色 6 3 2 3" xfId="11288"/>
    <cellStyle name="强调文字颜色 6 3 2 3 2" xfId="11289"/>
    <cellStyle name="强调文字颜色 6 3 2 3 2 2" xfId="11290"/>
    <cellStyle name="强调文字颜色 6 3 2 3 2 3" xfId="11291"/>
    <cellStyle name="强调文字颜色 6 3 2 3 2 3 2" xfId="11292"/>
    <cellStyle name="强调文字颜色 6 3 2 4" xfId="11293"/>
    <cellStyle name="强调文字颜色 6 3 2 4 2" xfId="11294"/>
    <cellStyle name="强调文字颜色 6 3 2 4 3" xfId="11295"/>
    <cellStyle name="强调文字颜色 6 3 2 4 3 2" xfId="11296"/>
    <cellStyle name="强调文字颜色 6 3 3" xfId="11298"/>
    <cellStyle name="强调文字颜色 6 3 3 2" xfId="11301"/>
    <cellStyle name="强调文字颜色 6 3 3 2 2" xfId="11303"/>
    <cellStyle name="强调文字颜色 6 3 3 2 2 2" xfId="11304"/>
    <cellStyle name="强调文字颜色 6 3 3 2 2 3" xfId="11305"/>
    <cellStyle name="强调文字颜色 6 3 3 2 2 3 2" xfId="11306"/>
    <cellStyle name="强调文字颜色 6 3 3 3" xfId="11308"/>
    <cellStyle name="强调文字颜色 6 3 3 3 2" xfId="11310"/>
    <cellStyle name="强调文字颜色 6 3 3 3 3" xfId="11312"/>
    <cellStyle name="强调文字颜色 6 3 3 3 3 2" xfId="11314"/>
    <cellStyle name="强调文字颜色 6 3 4" xfId="2392"/>
    <cellStyle name="强调文字颜色 6 3 4 2" xfId="11315"/>
    <cellStyle name="强调文字颜色 6 3 4 2 2" xfId="5064"/>
    <cellStyle name="强调文字颜色 6 3 4 2 3" xfId="11316"/>
    <cellStyle name="强调文字颜色 6 3 4 2 3 2" xfId="10170"/>
    <cellStyle name="强调文字颜色 6 3 5" xfId="10307"/>
    <cellStyle name="强调文字颜色 6 3 5 2" xfId="11317"/>
    <cellStyle name="强调文字颜色 6 3 5 3" xfId="11318"/>
    <cellStyle name="强调文字颜色 6 3 5 3 2" xfId="11319"/>
    <cellStyle name="强调文字颜色 6 4" xfId="11320"/>
    <cellStyle name="强调文字颜色 6 4 2" xfId="11321"/>
    <cellStyle name="强调文字颜色 6 4 2 2" xfId="11322"/>
    <cellStyle name="强调文字颜色 6 4 2 2 2" xfId="11323"/>
    <cellStyle name="强调文字颜色 6 4 2 2 2 2" xfId="11324"/>
    <cellStyle name="强调文字颜色 6 4 2 2 2 3" xfId="11325"/>
    <cellStyle name="强调文字颜色 6 4 2 2 2 3 2" xfId="11326"/>
    <cellStyle name="强调文字颜色 6 4 2 3" xfId="11327"/>
    <cellStyle name="强调文字颜色 6 4 2 3 2" xfId="11328"/>
    <cellStyle name="强调文字颜色 6 4 2 3 3" xfId="11329"/>
    <cellStyle name="强调文字颜色 6 4 2 3 3 2" xfId="11330"/>
    <cellStyle name="强调文字颜色 6 4 3" xfId="9527"/>
    <cellStyle name="强调文字颜色 6 4 3 2" xfId="11331"/>
    <cellStyle name="强调文字颜色 6 4 3 2 2" xfId="67"/>
    <cellStyle name="强调文字颜色 6 4 3 2 3" xfId="11333"/>
    <cellStyle name="强调文字颜色 6 4 3 2 3 2" xfId="11335"/>
    <cellStyle name="强调文字颜色 6 4 4" xfId="11336"/>
    <cellStyle name="强调文字颜色 6 4 4 2" xfId="11337"/>
    <cellStyle name="强调文字颜色 6 4 4 3" xfId="11338"/>
    <cellStyle name="强调文字颜色 6 4 4 3 2" xfId="2164"/>
    <cellStyle name="强调文字颜色 6 5" xfId="11339"/>
    <cellStyle name="强调文字颜色 6 5 2" xfId="11340"/>
    <cellStyle name="强调文字颜色 6 5 2 2" xfId="11341"/>
    <cellStyle name="强调文字颜色 6 5 2 2 2" xfId="11343"/>
    <cellStyle name="强调文字颜色 6 5 2 2 2 2" xfId="11344"/>
    <cellStyle name="强调文字颜色 6 5 2 2 2 3" xfId="1128"/>
    <cellStyle name="强调文字颜色 6 5 2 2 2 3 2" xfId="11345"/>
    <cellStyle name="强调文字颜色 6 5 2 3" xfId="11346"/>
    <cellStyle name="强调文字颜色 6 5 2 3 2" xfId="11347"/>
    <cellStyle name="强调文字颜色 6 5 2 3 3" xfId="11348"/>
    <cellStyle name="强调文字颜色 6 5 2 3 3 2" xfId="11349"/>
    <cellStyle name="强调文字颜色 6 5 3" xfId="11350"/>
    <cellStyle name="强调文字颜色 6 5 3 2" xfId="11351"/>
    <cellStyle name="强调文字颜色 6 5 3 2 2" xfId="11352"/>
    <cellStyle name="强调文字颜色 6 5 3 2 3" xfId="11353"/>
    <cellStyle name="强调文字颜色 6 5 3 2 3 2" xfId="9546"/>
    <cellStyle name="强调文字颜色 6 5 4" xfId="11354"/>
    <cellStyle name="强调文字颜色 6 5 4 2" xfId="11355"/>
    <cellStyle name="强调文字颜色 6 5 4 3" xfId="11356"/>
    <cellStyle name="强调文字颜色 6 5 4 3 2" xfId="11357"/>
    <cellStyle name="强调文字颜色 6 6" xfId="11358"/>
    <cellStyle name="强调文字颜色 6 6 2" xfId="11359"/>
    <cellStyle name="强调文字颜色 6 6 2 2" xfId="11360"/>
    <cellStyle name="强调文字颜色 6 6 2 2 2" xfId="11361"/>
    <cellStyle name="强调文字颜色 6 6 2 2 3" xfId="11362"/>
    <cellStyle name="强调文字颜色 6 6 2 2 3 2" xfId="11363"/>
    <cellStyle name="强调文字颜色 6 6 3" xfId="11364"/>
    <cellStyle name="强调文字颜色 6 6 3 2" xfId="11365"/>
    <cellStyle name="强调文字颜色 6 6 3 3" xfId="11367"/>
    <cellStyle name="强调文字颜色 6 6 3 3 2" xfId="11368"/>
    <cellStyle name="强调文字颜色 6 7" xfId="11369"/>
    <cellStyle name="强调文字颜色 6 7 2" xfId="11370"/>
    <cellStyle name="强调文字颜色 6 7 2 2" xfId="11371"/>
    <cellStyle name="强调文字颜色 6 7 2 3" xfId="11372"/>
    <cellStyle name="强调文字颜色 6 7 2 3 2" xfId="11373"/>
    <cellStyle name="强调文字颜色 6 8" xfId="11374"/>
    <cellStyle name="强调文字颜色 6 8 2" xfId="11375"/>
    <cellStyle name="强调文字颜色 6 8 3" xfId="2896"/>
    <cellStyle name="强调文字颜色 6 8 3 2" xfId="2899"/>
    <cellStyle name="强调文字颜色 6 9" xfId="11376"/>
    <cellStyle name="强调文字颜色 6 9 2" xfId="11378"/>
    <cellStyle name="强调文字颜色 6 9 3" xfId="2926"/>
    <cellStyle name="强调文字颜色 6 9 3 2" xfId="72"/>
    <cellStyle name="适中 2" xfId="11379"/>
    <cellStyle name="适中 2 2" xfId="11380"/>
    <cellStyle name="适中 2 2 2" xfId="11381"/>
    <cellStyle name="适中 2 2 2 2" xfId="11383"/>
    <cellStyle name="适中 2 2 2 2 2" xfId="7978"/>
    <cellStyle name="适中 2 2 2 2 2 2" xfId="2632"/>
    <cellStyle name="适中 2 2 2 2 2 3" xfId="3871"/>
    <cellStyle name="适中 2 2 2 2 2 3 2" xfId="3873"/>
    <cellStyle name="适中 2 2 2 3" xfId="11384"/>
    <cellStyle name="适中 2 2 2 3 2" xfId="7991"/>
    <cellStyle name="适中 2 2 2 3 3" xfId="7993"/>
    <cellStyle name="适中 2 2 2 3 3 2" xfId="4136"/>
    <cellStyle name="适中 2 2 3" xfId="11385"/>
    <cellStyle name="适中 2 2 3 2" xfId="11387"/>
    <cellStyle name="适中 2 2 3 2 2" xfId="8024"/>
    <cellStyle name="适中 2 2 3 2 3" xfId="8027"/>
    <cellStyle name="适中 2 2 3 2 3 2" xfId="8029"/>
    <cellStyle name="适中 2 2 4" xfId="2387"/>
    <cellStyle name="适中 2 2 4 2" xfId="11258"/>
    <cellStyle name="适中 2 2 4 3" xfId="10301"/>
    <cellStyle name="适中 2 2 4 3 2" xfId="11266"/>
    <cellStyle name="适中 2 3" xfId="11388"/>
    <cellStyle name="适中 2 3 2" xfId="11389"/>
    <cellStyle name="适中 2 3 2 2" xfId="11390"/>
    <cellStyle name="适中 2 3 2 2 2" xfId="11392"/>
    <cellStyle name="适中 2 3 2 2 3" xfId="11394"/>
    <cellStyle name="适中 2 3 2 2 3 2" xfId="11396"/>
    <cellStyle name="适中 2 3 3" xfId="11397"/>
    <cellStyle name="适中 2 3 3 2" xfId="11398"/>
    <cellStyle name="适中 2 3 3 3" xfId="471"/>
    <cellStyle name="适中 2 3 3 3 2" xfId="11399"/>
    <cellStyle name="适中 2 4" xfId="11400"/>
    <cellStyle name="适中 2 4 2" xfId="11401"/>
    <cellStyle name="适中 2 4 2 2" xfId="11402"/>
    <cellStyle name="适中 2 4 2 3" xfId="11403"/>
    <cellStyle name="适中 2 4 2 3 2" xfId="11404"/>
    <cellStyle name="适中 2 5" xfId="11377"/>
    <cellStyle name="适中 2 5 2" xfId="11405"/>
    <cellStyle name="适中 2 5 3" xfId="11406"/>
    <cellStyle name="适中 2 5 3 2" xfId="11407"/>
    <cellStyle name="适中 3" xfId="11408"/>
    <cellStyle name="适中 3 2" xfId="11409"/>
    <cellStyle name="适中 3 2 2" xfId="11410"/>
    <cellStyle name="适中 3 2 2 2" xfId="1800"/>
    <cellStyle name="适中 3 2 2 2 2" xfId="5206"/>
    <cellStyle name="适中 3 2 2 2 2 2" xfId="11411"/>
    <cellStyle name="适中 3 2 2 2 2 3" xfId="11412"/>
    <cellStyle name="适中 3 2 2 2 2 3 2" xfId="11413"/>
    <cellStyle name="适中 3 2 2 3" xfId="11414"/>
    <cellStyle name="适中 3 2 2 3 2" xfId="11415"/>
    <cellStyle name="适中 3 2 2 3 3" xfId="11416"/>
    <cellStyle name="适中 3 2 2 3 3 2" xfId="11417"/>
    <cellStyle name="适中 3 2 3" xfId="11418"/>
    <cellStyle name="适中 3 2 3 2" xfId="11419"/>
    <cellStyle name="适中 3 2 3 2 2" xfId="2777"/>
    <cellStyle name="适中 3 2 3 2 3" xfId="11420"/>
    <cellStyle name="适中 3 2 3 2 3 2" xfId="11421"/>
    <cellStyle name="适中 3 2 4" xfId="11422"/>
    <cellStyle name="适中 3 2 4 2" xfId="11423"/>
    <cellStyle name="适中 3 2 4 3" xfId="10402"/>
    <cellStyle name="适中 3 2 4 3 2" xfId="11424"/>
    <cellStyle name="适中 3 3" xfId="11425"/>
    <cellStyle name="适中 3 3 2" xfId="11426"/>
    <cellStyle name="适中 3 3 2 2" xfId="11427"/>
    <cellStyle name="适中 3 3 2 2 2" xfId="11428"/>
    <cellStyle name="适中 3 3 2 2 3" xfId="11429"/>
    <cellStyle name="适中 3 3 2 2 3 2" xfId="11430"/>
    <cellStyle name="适中 3 3 3" xfId="11431"/>
    <cellStyle name="适中 3 3 3 2" xfId="11432"/>
    <cellStyle name="适中 3 3 3 3" xfId="11433"/>
    <cellStyle name="适中 3 3 3 3 2" xfId="11434"/>
    <cellStyle name="适中 3 4" xfId="11435"/>
    <cellStyle name="适中 3 4 2" xfId="11436"/>
    <cellStyle name="适中 3 4 2 2" xfId="10475"/>
    <cellStyle name="适中 3 4 2 3" xfId="11437"/>
    <cellStyle name="适中 3 4 2 3 2" xfId="11438"/>
    <cellStyle name="适中 3 5" xfId="11439"/>
    <cellStyle name="适中 3 5 2" xfId="11440"/>
    <cellStyle name="适中 3 5 3" xfId="11441"/>
    <cellStyle name="适中 3 5 3 2" xfId="11442"/>
    <cellStyle name="适中 4" xfId="11443"/>
    <cellStyle name="适中 4 2" xfId="11444"/>
    <cellStyle name="适中 4 2 2" xfId="9301"/>
    <cellStyle name="适中 4 2 2 2" xfId="9303"/>
    <cellStyle name="适中 4 2 2 2 2" xfId="11445"/>
    <cellStyle name="适中 4 2 2 2 3" xfId="11446"/>
    <cellStyle name="适中 4 2 2 2 3 2" xfId="11448"/>
    <cellStyle name="适中 4 2 3" xfId="9305"/>
    <cellStyle name="适中 4 2 3 2" xfId="9307"/>
    <cellStyle name="适中 4 2 3 3" xfId="11449"/>
    <cellStyle name="适中 4 2 3 3 2" xfId="11450"/>
    <cellStyle name="适中 4 3" xfId="11451"/>
    <cellStyle name="适中 4 3 2" xfId="9329"/>
    <cellStyle name="适中 4 3 2 2" xfId="6689"/>
    <cellStyle name="适中 4 3 2 3" xfId="6693"/>
    <cellStyle name="适中 4 3 2 3 2" xfId="6695"/>
    <cellStyle name="适中 4 4" xfId="11452"/>
    <cellStyle name="适中 4 4 2" xfId="9337"/>
    <cellStyle name="适中 4 4 3" xfId="9341"/>
    <cellStyle name="适中 4 4 3 2" xfId="9343"/>
    <cellStyle name="适中 5" xfId="11454"/>
    <cellStyle name="适中 5 2" xfId="11455"/>
    <cellStyle name="适中 5 2 2" xfId="9571"/>
    <cellStyle name="适中 5 2 2 2" xfId="9573"/>
    <cellStyle name="适中 5 2 2 2 2" xfId="11456"/>
    <cellStyle name="适中 5 2 2 2 3" xfId="11457"/>
    <cellStyle name="适中 5 2 2 2 3 2" xfId="11458"/>
    <cellStyle name="适中 5 2 3" xfId="9575"/>
    <cellStyle name="适中 5 2 3 2" xfId="9577"/>
    <cellStyle name="适中 5 2 3 3" xfId="11459"/>
    <cellStyle name="适中 5 2 3 3 2" xfId="11460"/>
    <cellStyle name="适中 5 3" xfId="11461"/>
    <cellStyle name="适中 5 3 2" xfId="9586"/>
    <cellStyle name="适中 5 3 2 2" xfId="9588"/>
    <cellStyle name="适中 5 3 2 3" xfId="11462"/>
    <cellStyle name="适中 5 3 2 3 2" xfId="11463"/>
    <cellStyle name="适中 5 4" xfId="11464"/>
    <cellStyle name="适中 5 4 2" xfId="11465"/>
    <cellStyle name="适中 5 4 3" xfId="11466"/>
    <cellStyle name="适中 5 4 3 2" xfId="11467"/>
    <cellStyle name="适中 6" xfId="10359"/>
    <cellStyle name="适中 6 2" xfId="6054"/>
    <cellStyle name="适中 6 2 2" xfId="9671"/>
    <cellStyle name="适中 6 2 2 2" xfId="9673"/>
    <cellStyle name="适中 6 2 2 3" xfId="7825"/>
    <cellStyle name="适中 6 2 2 3 2" xfId="11468"/>
    <cellStyle name="适中 6 3" xfId="11469"/>
    <cellStyle name="适中 6 3 2" xfId="1142"/>
    <cellStyle name="适中 6 3 3" xfId="11470"/>
    <cellStyle name="适中 6 3 3 2" xfId="4199"/>
    <cellStyle name="适中 7" xfId="10361"/>
    <cellStyle name="适中 7 2" xfId="11471"/>
    <cellStyle name="适中 7 2 2" xfId="9776"/>
    <cellStyle name="适中 7 2 3" xfId="9779"/>
    <cellStyle name="适中 7 2 3 2" xfId="9781"/>
    <cellStyle name="适中 8" xfId="11472"/>
    <cellStyle name="适中 8 2" xfId="149"/>
    <cellStyle name="适中 8 3" xfId="9222"/>
    <cellStyle name="适中 8 3 2" xfId="6434"/>
    <cellStyle name="输出 10" xfId="5118"/>
    <cellStyle name="输出 2" xfId="11473"/>
    <cellStyle name="输出 2 10" xfId="3868"/>
    <cellStyle name="输出 2 10 2" xfId="11474"/>
    <cellStyle name="输出 2 11" xfId="11475"/>
    <cellStyle name="输出 2 11 2" xfId="11476"/>
    <cellStyle name="输出 2 12" xfId="11477"/>
    <cellStyle name="输出 2 2" xfId="11478"/>
    <cellStyle name="输出 2 2 2" xfId="11479"/>
    <cellStyle name="输出 2 2 2 2" xfId="11480"/>
    <cellStyle name="输出 2 2 2 2 2" xfId="7358"/>
    <cellStyle name="输出 2 2 2 2 2 2" xfId="11481"/>
    <cellStyle name="输出 2 2 2 2 2 2 2" xfId="11482"/>
    <cellStyle name="输出 2 2 2 2 2 3" xfId="2564"/>
    <cellStyle name="输出 2 2 2 2 2 3 2" xfId="11483"/>
    <cellStyle name="输出 2 2 2 2 2 4" xfId="2566"/>
    <cellStyle name="输出 2 2 2 2 2 4 2" xfId="1255"/>
    <cellStyle name="输出 2 2 2 2 2 5" xfId="11484"/>
    <cellStyle name="输出 2 2 2 2 2 5 2" xfId="11485"/>
    <cellStyle name="输出 2 2 2 2 2 6" xfId="11486"/>
    <cellStyle name="输出 2 2 2 2 2 6 2" xfId="11487"/>
    <cellStyle name="输出 2 2 2 2 2 7" xfId="11488"/>
    <cellStyle name="输出 2 2 2 2 2 7 2" xfId="11489"/>
    <cellStyle name="输出 2 2 2 2 2 7 2 2" xfId="11490"/>
    <cellStyle name="输出 2 2 2 2 2 7 2 2 2" xfId="11492"/>
    <cellStyle name="输出 2 2 2 2 2 7 3" xfId="11493"/>
    <cellStyle name="输出 2 2 2 2 2 7 3 2" xfId="11494"/>
    <cellStyle name="输出 2 2 2 2 2 8" xfId="11495"/>
    <cellStyle name="输出 2 2 2 2 2 8 2" xfId="11497"/>
    <cellStyle name="输出 2 2 2 2 2 8 2 2" xfId="11499"/>
    <cellStyle name="输出 2 2 2 2 2 9" xfId="11500"/>
    <cellStyle name="输出 2 2 2 2 2 9 2" xfId="11501"/>
    <cellStyle name="输出 2 2 2 2 3" xfId="11502"/>
    <cellStyle name="输出 2 2 2 2 3 2" xfId="11503"/>
    <cellStyle name="输出 2 2 2 2 4" xfId="11504"/>
    <cellStyle name="输出 2 2 2 2 4 2" xfId="11505"/>
    <cellStyle name="输出 2 2 2 2 5" xfId="11506"/>
    <cellStyle name="输出 2 2 2 2 5 2" xfId="11507"/>
    <cellStyle name="输出 2 2 2 2 6" xfId="11508"/>
    <cellStyle name="输出 2 2 2 2 6 2" xfId="9044"/>
    <cellStyle name="输出 2 2 2 2 7" xfId="347"/>
    <cellStyle name="输出 2 2 2 3" xfId="9852"/>
    <cellStyle name="输出 2 2 2 3 2" xfId="11509"/>
    <cellStyle name="输出 2 2 2 3 2 2" xfId="11510"/>
    <cellStyle name="输出 2 2 2 3 3" xfId="8382"/>
    <cellStyle name="输出 2 2 2 3 3 2" xfId="4533"/>
    <cellStyle name="输出 2 2 2 3 4" xfId="11511"/>
    <cellStyle name="输出 2 2 2 3 4 2" xfId="11512"/>
    <cellStyle name="输出 2 2 2 3 5" xfId="11513"/>
    <cellStyle name="输出 2 2 2 3 5 2" xfId="11514"/>
    <cellStyle name="输出 2 2 2 3 6" xfId="11515"/>
    <cellStyle name="输出 2 2 2 3 6 2" xfId="11516"/>
    <cellStyle name="输出 2 2 2 3 7" xfId="11517"/>
    <cellStyle name="输出 2 2 2 3 7 2" xfId="11518"/>
    <cellStyle name="输出 2 2 2 3 7 2 2" xfId="11519"/>
    <cellStyle name="输出 2 2 2 3 7 2 2 2" xfId="11520"/>
    <cellStyle name="输出 2 2 2 3 7 3" xfId="4787"/>
    <cellStyle name="输出 2 2 2 3 7 3 2" xfId="4341"/>
    <cellStyle name="输出 2 2 2 3 8" xfId="11521"/>
    <cellStyle name="输出 2 2 2 3 8 2" xfId="11522"/>
    <cellStyle name="输出 2 2 2 3 8 2 2" xfId="11523"/>
    <cellStyle name="输出 2 2 2 3 9" xfId="11524"/>
    <cellStyle name="输出 2 2 2 3 9 2" xfId="11525"/>
    <cellStyle name="输出 2 2 2 4" xfId="11526"/>
    <cellStyle name="输出 2 2 2 4 2" xfId="11527"/>
    <cellStyle name="输出 2 2 2 5" xfId="11528"/>
    <cellStyle name="输出 2 2 2 5 2" xfId="11529"/>
    <cellStyle name="输出 2 2 2 6" xfId="11530"/>
    <cellStyle name="输出 2 2 2 6 2" xfId="11531"/>
    <cellStyle name="输出 2 2 2 7" xfId="11532"/>
    <cellStyle name="输出 2 2 2 7 2" xfId="11533"/>
    <cellStyle name="输出 2 2 2 8" xfId="11534"/>
    <cellStyle name="输出 2 2 3" xfId="11535"/>
    <cellStyle name="输出 2 2 3 2" xfId="11536"/>
    <cellStyle name="输出 2 2 3 2 2" xfId="11537"/>
    <cellStyle name="输出 2 2 3 2 2 2" xfId="11539"/>
    <cellStyle name="输出 2 2 3 2 3" xfId="8111"/>
    <cellStyle name="输出 2 2 3 2 3 2" xfId="8114"/>
    <cellStyle name="输出 2 2 3 2 4" xfId="8120"/>
    <cellStyle name="输出 2 2 3 2 4 2" xfId="11541"/>
    <cellStyle name="输出 2 2 3 2 5" xfId="11542"/>
    <cellStyle name="输出 2 2 3 2 5 2" xfId="11544"/>
    <cellStyle name="输出 2 2 3 2 6" xfId="11545"/>
    <cellStyle name="输出 2 2 3 2 6 2" xfId="9172"/>
    <cellStyle name="输出 2 2 3 2 7" xfId="486"/>
    <cellStyle name="输出 2 2 3 2 7 2" xfId="4660"/>
    <cellStyle name="输出 2 2 3 2 7 2 2" xfId="11546"/>
    <cellStyle name="输出 2 2 3 2 7 2 2 2" xfId="11547"/>
    <cellStyle name="输出 2 2 3 2 7 3" xfId="4662"/>
    <cellStyle name="输出 2 2 3 2 7 3 2" xfId="4664"/>
    <cellStyle name="输出 2 2 3 2 8" xfId="651"/>
    <cellStyle name="输出 2 2 3 2 8 2" xfId="11548"/>
    <cellStyle name="输出 2 2 3 2 8 2 2" xfId="11549"/>
    <cellStyle name="输出 2 2 3 2 9" xfId="11550"/>
    <cellStyle name="输出 2 2 3 2 9 2" xfId="11551"/>
    <cellStyle name="输出 2 2 3 3" xfId="9855"/>
    <cellStyle name="输出 2 2 3 3 2" xfId="11552"/>
    <cellStyle name="输出 2 2 3 4" xfId="11553"/>
    <cellStyle name="输出 2 2 3 4 2" xfId="24"/>
    <cellStyle name="输出 2 2 3 5" xfId="10851"/>
    <cellStyle name="输出 2 2 3 5 2" xfId="11554"/>
    <cellStyle name="输出 2 2 3 6" xfId="11555"/>
    <cellStyle name="输出 2 2 3 6 2" xfId="1149"/>
    <cellStyle name="输出 2 2 3 7" xfId="11556"/>
    <cellStyle name="输出 2 2 4" xfId="11557"/>
    <cellStyle name="输出 2 2 4 2" xfId="11558"/>
    <cellStyle name="输出 2 2 4 2 2" xfId="11559"/>
    <cellStyle name="输出 2 2 4 3" xfId="9858"/>
    <cellStyle name="输出 2 2 4 3 2" xfId="1630"/>
    <cellStyle name="输出 2 2 4 4" xfId="11560"/>
    <cellStyle name="输出 2 2 4 4 2" xfId="11561"/>
    <cellStyle name="输出 2 2 4 5" xfId="11562"/>
    <cellStyle name="输出 2 2 4 5 2" xfId="11563"/>
    <cellStyle name="输出 2 2 4 6" xfId="11564"/>
    <cellStyle name="输出 2 2 4 6 2" xfId="11565"/>
    <cellStyle name="输出 2 2 4 7" xfId="11566"/>
    <cellStyle name="输出 2 2 4 7 2" xfId="11567"/>
    <cellStyle name="输出 2 2 4 7 2 2" xfId="11568"/>
    <cellStyle name="输出 2 2 4 7 2 2 2" xfId="11569"/>
    <cellStyle name="输出 2 2 4 7 3" xfId="11570"/>
    <cellStyle name="输出 2 2 4 7 3 2" xfId="11571"/>
    <cellStyle name="输出 2 2 4 8" xfId="11572"/>
    <cellStyle name="输出 2 2 4 8 2" xfId="11573"/>
    <cellStyle name="输出 2 2 4 8 2 2" xfId="11574"/>
    <cellStyle name="输出 2 2 4 9" xfId="11576"/>
    <cellStyle name="输出 2 2 4 9 2" xfId="11577"/>
    <cellStyle name="输出 2 2 5" xfId="11578"/>
    <cellStyle name="输出 2 2 5 2" xfId="11579"/>
    <cellStyle name="输出 2 2 6" xfId="11580"/>
    <cellStyle name="输出 2 2 6 2" xfId="11581"/>
    <cellStyle name="输出 2 2 7" xfId="11582"/>
    <cellStyle name="输出 2 2 7 2" xfId="11583"/>
    <cellStyle name="输出 2 2 8" xfId="11585"/>
    <cellStyle name="输出 2 2 8 2" xfId="11587"/>
    <cellStyle name="输出 2 2 9" xfId="11589"/>
    <cellStyle name="输出 2 3" xfId="11590"/>
    <cellStyle name="输出 2 3 10" xfId="11591"/>
    <cellStyle name="输出 2 3 2" xfId="11592"/>
    <cellStyle name="输出 2 3 2 2" xfId="11593"/>
    <cellStyle name="输出 2 3 2 2 2" xfId="11594"/>
    <cellStyle name="输出 2 3 2 2 2 2" xfId="11595"/>
    <cellStyle name="输出 2 3 2 2 2 2 2" xfId="11596"/>
    <cellStyle name="输出 2 3 2 2 2 3" xfId="11597"/>
    <cellStyle name="输出 2 3 2 2 2 3 2" xfId="11598"/>
    <cellStyle name="输出 2 3 2 2 2 4" xfId="11599"/>
    <cellStyle name="输出 2 3 2 2 2 4 2" xfId="11600"/>
    <cellStyle name="输出 2 3 2 2 2 5" xfId="11601"/>
    <cellStyle name="输出 2 3 2 2 2 5 2" xfId="11602"/>
    <cellStyle name="输出 2 3 2 2 2 6" xfId="7102"/>
    <cellStyle name="输出 2 3 2 2 2 6 2" xfId="11603"/>
    <cellStyle name="输出 2 3 2 2 2 7" xfId="11604"/>
    <cellStyle name="输出 2 3 2 2 2 7 2" xfId="11605"/>
    <cellStyle name="输出 2 3 2 2 2 7 2 2" xfId="11606"/>
    <cellStyle name="输出 2 3 2 2 2 7 2 2 2" xfId="11607"/>
    <cellStyle name="输出 2 3 2 2 2 7 3" xfId="6818"/>
    <cellStyle name="输出 2 3 2 2 2 7 3 2" xfId="6820"/>
    <cellStyle name="输出 2 3 2 2 2 8" xfId="11609"/>
    <cellStyle name="输出 2 3 2 2 2 8 2" xfId="11611"/>
    <cellStyle name="输出 2 3 2 2 2 8 2 2" xfId="8050"/>
    <cellStyle name="输出 2 3 2 2 2 9" xfId="11612"/>
    <cellStyle name="输出 2 3 2 2 2 9 2" xfId="11613"/>
    <cellStyle name="输出 2 3 2 2 3" xfId="11614"/>
    <cellStyle name="输出 2 3 2 2 3 2" xfId="11615"/>
    <cellStyle name="输出 2 3 2 2 4" xfId="8957"/>
    <cellStyle name="输出 2 3 2 2 4 2" xfId="8959"/>
    <cellStyle name="输出 2 3 2 2 5" xfId="8962"/>
    <cellStyle name="输出 2 3 2 2 5 2" xfId="8964"/>
    <cellStyle name="输出 2 3 2 2 6" xfId="11616"/>
    <cellStyle name="输出 2 3 2 2 6 2" xfId="9442"/>
    <cellStyle name="输出 2 3 2 2 7" xfId="11617"/>
    <cellStyle name="输出 2 3 2 3" xfId="1309"/>
    <cellStyle name="输出 2 3 2 3 2" xfId="11618"/>
    <cellStyle name="输出 2 3 2 3 2 2" xfId="11619"/>
    <cellStyle name="输出 2 3 2 3 3" xfId="11620"/>
    <cellStyle name="输出 2 3 2 3 3 2" xfId="11621"/>
    <cellStyle name="输出 2 3 2 3 4" xfId="11622"/>
    <cellStyle name="输出 2 3 2 3 4 2" xfId="10200"/>
    <cellStyle name="输出 2 3 2 3 5" xfId="11623"/>
    <cellStyle name="输出 2 3 2 3 5 2" xfId="10336"/>
    <cellStyle name="输出 2 3 2 3 6" xfId="11624"/>
    <cellStyle name="输出 2 3 2 3 6 2" xfId="10425"/>
    <cellStyle name="输出 2 3 2 3 7" xfId="189"/>
    <cellStyle name="输出 2 3 2 3 7 2" xfId="11625"/>
    <cellStyle name="输出 2 3 2 3 7 2 2" xfId="11626"/>
    <cellStyle name="输出 2 3 2 3 7 2 2 2" xfId="11627"/>
    <cellStyle name="输出 2 3 2 3 7 3" xfId="11628"/>
    <cellStyle name="输出 2 3 2 3 7 3 2" xfId="11629"/>
    <cellStyle name="输出 2 3 2 3 8" xfId="11630"/>
    <cellStyle name="输出 2 3 2 3 8 2" xfId="11632"/>
    <cellStyle name="输出 2 3 2 3 8 2 2" xfId="11634"/>
    <cellStyle name="输出 2 3 2 3 9" xfId="11635"/>
    <cellStyle name="输出 2 3 2 3 9 2" xfId="11637"/>
    <cellStyle name="输出 2 3 2 4" xfId="3668"/>
    <cellStyle name="输出 2 3 2 4 2" xfId="11638"/>
    <cellStyle name="输出 2 3 2 5" xfId="5048"/>
    <cellStyle name="输出 2 3 2 5 2" xfId="2111"/>
    <cellStyle name="输出 2 3 2 6" xfId="11639"/>
    <cellStyle name="输出 2 3 2 6 2" xfId="11640"/>
    <cellStyle name="输出 2 3 2 7" xfId="11641"/>
    <cellStyle name="输出 2 3 2 7 2" xfId="11642"/>
    <cellStyle name="输出 2 3 2 8" xfId="11643"/>
    <cellStyle name="输出 2 3 3" xfId="11644"/>
    <cellStyle name="输出 2 3 3 2" xfId="11645"/>
    <cellStyle name="输出 2 3 3 2 2" xfId="9685"/>
    <cellStyle name="输出 2 3 3 2 2 2" xfId="9687"/>
    <cellStyle name="输出 2 3 3 2 3" xfId="9689"/>
    <cellStyle name="输出 2 3 3 2 3 2" xfId="9691"/>
    <cellStyle name="输出 2 3 3 2 4" xfId="9693"/>
    <cellStyle name="输出 2 3 3 2 4 2" xfId="9695"/>
    <cellStyle name="输出 2 3 3 2 5" xfId="9697"/>
    <cellStyle name="输出 2 3 3 2 5 2" xfId="9699"/>
    <cellStyle name="输出 2 3 3 2 6" xfId="9701"/>
    <cellStyle name="输出 2 3 3 2 6 2" xfId="1688"/>
    <cellStyle name="输出 2 3 3 2 7" xfId="4670"/>
    <cellStyle name="输出 2 3 3 2 7 2" xfId="11646"/>
    <cellStyle name="输出 2 3 3 2 7 2 2" xfId="11647"/>
    <cellStyle name="输出 2 3 3 2 7 2 2 2" xfId="6802"/>
    <cellStyle name="输出 2 3 3 2 7 3" xfId="11648"/>
    <cellStyle name="输出 2 3 3 2 7 3 2" xfId="11649"/>
    <cellStyle name="输出 2 3 3 2 8" xfId="3311"/>
    <cellStyle name="输出 2 3 3 2 8 2" xfId="4672"/>
    <cellStyle name="输出 2 3 3 2 8 2 2" xfId="11650"/>
    <cellStyle name="输出 2 3 3 2 9" xfId="11651"/>
    <cellStyle name="输出 2 3 3 2 9 2" xfId="11652"/>
    <cellStyle name="输出 2 3 3 3" xfId="1317"/>
    <cellStyle name="输出 2 3 3 3 2" xfId="3847"/>
    <cellStyle name="输出 2 3 3 4" xfId="4031"/>
    <cellStyle name="输出 2 3 3 4 2" xfId="9825"/>
    <cellStyle name="输出 2 3 3 5" xfId="4047"/>
    <cellStyle name="输出 2 3 3 5 2" xfId="4050"/>
    <cellStyle name="输出 2 3 3 6" xfId="11653"/>
    <cellStyle name="输出 2 3 3 6 2" xfId="1306"/>
    <cellStyle name="输出 2 3 3 7" xfId="11654"/>
    <cellStyle name="输出 2 3 4" xfId="2594"/>
    <cellStyle name="输出 2 3 4 2" xfId="6514"/>
    <cellStyle name="输出 2 3 4 2 2" xfId="6516"/>
    <cellStyle name="输出 2 3 4 3" xfId="6546"/>
    <cellStyle name="输出 2 3 4 3 2" xfId="6549"/>
    <cellStyle name="输出 2 3 4 4" xfId="6559"/>
    <cellStyle name="输出 2 3 4 4 2" xfId="6562"/>
    <cellStyle name="输出 2 3 4 5" xfId="6573"/>
    <cellStyle name="输出 2 3 4 5 2" xfId="6575"/>
    <cellStyle name="输出 2 3 4 6" xfId="6583"/>
    <cellStyle name="输出 2 3 4 6 2" xfId="6585"/>
    <cellStyle name="输出 2 3 4 7" xfId="6597"/>
    <cellStyle name="输出 2 3 4 7 2" xfId="6599"/>
    <cellStyle name="输出 2 3 4 7 2 2" xfId="11656"/>
    <cellStyle name="输出 2 3 4 7 2 2 2" xfId="1171"/>
    <cellStyle name="输出 2 3 4 7 3" xfId="11657"/>
    <cellStyle name="输出 2 3 4 7 3 2" xfId="11658"/>
    <cellStyle name="输出 2 3 4 8" xfId="6601"/>
    <cellStyle name="输出 2 3 4 8 2" xfId="6603"/>
    <cellStyle name="输出 2 3 4 8 2 2" xfId="11659"/>
    <cellStyle name="输出 2 3 4 9" xfId="6605"/>
    <cellStyle name="输出 2 3 4 9 2" xfId="11660"/>
    <cellStyle name="输出 2 3 5" xfId="4087"/>
    <cellStyle name="输出 2 3 5 2" xfId="6608"/>
    <cellStyle name="输出 2 3 5 2 2" xfId="6610"/>
    <cellStyle name="输出 2 3 5 3" xfId="6618"/>
    <cellStyle name="输出 2 3 5 3 2" xfId="6621"/>
    <cellStyle name="输出 2 3 5 4" xfId="6627"/>
    <cellStyle name="输出 2 3 5 4 2" xfId="6629"/>
    <cellStyle name="输出 2 3 5 5" xfId="6637"/>
    <cellStyle name="输出 2 3 5 5 2" xfId="6639"/>
    <cellStyle name="输出 2 3 5 6" xfId="6641"/>
    <cellStyle name="输出 2 3 5 6 2" xfId="6643"/>
    <cellStyle name="输出 2 3 5 7" xfId="6645"/>
    <cellStyle name="输出 2 3 5 7 2" xfId="11661"/>
    <cellStyle name="输出 2 3 5 7 2 2" xfId="11662"/>
    <cellStyle name="输出 2 3 5 7 2 2 2" xfId="11663"/>
    <cellStyle name="输出 2 3 5 7 3" xfId="11664"/>
    <cellStyle name="输出 2 3 5 7 3 2" xfId="11665"/>
    <cellStyle name="输出 2 3 5 8" xfId="6647"/>
    <cellStyle name="输出 2 3 5 8 2" xfId="11666"/>
    <cellStyle name="输出 2 3 5 8 2 2" xfId="11667"/>
    <cellStyle name="输出 2 3 5 9" xfId="11668"/>
    <cellStyle name="输出 2 3 5 9 2" xfId="11669"/>
    <cellStyle name="输出 2 3 6" xfId="2821"/>
    <cellStyle name="输出 2 3 6 2" xfId="1944"/>
    <cellStyle name="输出 2 3 7" xfId="6660"/>
    <cellStyle name="输出 2 3 7 2" xfId="6662"/>
    <cellStyle name="输出 2 3 8" xfId="6671"/>
    <cellStyle name="输出 2 3 8 2" xfId="6674"/>
    <cellStyle name="输出 2 3 9" xfId="6684"/>
    <cellStyle name="输出 2 3 9 2" xfId="6686"/>
    <cellStyle name="输出 2 4" xfId="9182"/>
    <cellStyle name="输出 2 4 2" xfId="3598"/>
    <cellStyle name="输出 2 4 2 2" xfId="3601"/>
    <cellStyle name="输出 2 4 2 2 2" xfId="11670"/>
    <cellStyle name="输出 2 4 2 2 2 2" xfId="11671"/>
    <cellStyle name="输出 2 4 2 2 3" xfId="11672"/>
    <cellStyle name="输出 2 4 2 2 3 2" xfId="11673"/>
    <cellStyle name="输出 2 4 2 2 4" xfId="645"/>
    <cellStyle name="输出 2 4 2 2 4 2" xfId="79"/>
    <cellStyle name="输出 2 4 2 2 5" xfId="11674"/>
    <cellStyle name="输出 2 4 2 2 5 2" xfId="11675"/>
    <cellStyle name="输出 2 4 2 2 6" xfId="11676"/>
    <cellStyle name="输出 2 4 2 2 6 2" xfId="11677"/>
    <cellStyle name="输出 2 4 2 2 7" xfId="11678"/>
    <cellStyle name="输出 2 4 2 2 7 2" xfId="11679"/>
    <cellStyle name="输出 2 4 2 2 7 2 2" xfId="11680"/>
    <cellStyle name="输出 2 4 2 2 7 2 2 2" xfId="11681"/>
    <cellStyle name="输出 2 4 2 2 7 3" xfId="11682"/>
    <cellStyle name="输出 2 4 2 2 7 3 2" xfId="11683"/>
    <cellStyle name="输出 2 4 2 2 8" xfId="11684"/>
    <cellStyle name="输出 2 4 2 2 8 2" xfId="11685"/>
    <cellStyle name="输出 2 4 2 2 8 2 2" xfId="11686"/>
    <cellStyle name="输出 2 4 2 2 9" xfId="11687"/>
    <cellStyle name="输出 2 4 2 2 9 2" xfId="11688"/>
    <cellStyle name="输出 2 4 2 3" xfId="1332"/>
    <cellStyle name="输出 2 4 2 3 2" xfId="11689"/>
    <cellStyle name="输出 2 4 2 4" xfId="11690"/>
    <cellStyle name="输出 2 4 2 4 2" xfId="11691"/>
    <cellStyle name="输出 2 4 2 5" xfId="11692"/>
    <cellStyle name="输出 2 4 2 5 2" xfId="11693"/>
    <cellStyle name="输出 2 4 2 6" xfId="11694"/>
    <cellStyle name="输出 2 4 2 6 2" xfId="11695"/>
    <cellStyle name="输出 2 4 2 7" xfId="11696"/>
    <cellStyle name="输出 2 4 3" xfId="11697"/>
    <cellStyle name="输出 2 4 3 2" xfId="11698"/>
    <cellStyle name="输出 2 4 3 2 2" xfId="11699"/>
    <cellStyle name="输出 2 4 3 3" xfId="9868"/>
    <cellStyle name="输出 2 4 3 3 2" xfId="11700"/>
    <cellStyle name="输出 2 4 3 4" xfId="11701"/>
    <cellStyle name="输出 2 4 3 4 2" xfId="11702"/>
    <cellStyle name="输出 2 4 3 5" xfId="11703"/>
    <cellStyle name="输出 2 4 3 5 2" xfId="11704"/>
    <cellStyle name="输出 2 4 3 6" xfId="11705"/>
    <cellStyle name="输出 2 4 3 6 2" xfId="11706"/>
    <cellStyle name="输出 2 4 3 7" xfId="11707"/>
    <cellStyle name="输出 2 4 3 7 2" xfId="11708"/>
    <cellStyle name="输出 2 4 3 7 2 2" xfId="11709"/>
    <cellStyle name="输出 2 4 3 7 2 2 2" xfId="11710"/>
    <cellStyle name="输出 2 4 3 7 3" xfId="11711"/>
    <cellStyle name="输出 2 4 3 7 3 2" xfId="11712"/>
    <cellStyle name="输出 2 4 3 8" xfId="11713"/>
    <cellStyle name="输出 2 4 3 8 2" xfId="11714"/>
    <cellStyle name="输出 2 4 3 8 2 2" xfId="3032"/>
    <cellStyle name="输出 2 4 3 9" xfId="11715"/>
    <cellStyle name="输出 2 4 3 9 2" xfId="11716"/>
    <cellStyle name="输出 2 4 4" xfId="6706"/>
    <cellStyle name="输出 2 4 4 2" xfId="6708"/>
    <cellStyle name="输出 2 4 5" xfId="6750"/>
    <cellStyle name="输出 2 4 5 2" xfId="6752"/>
    <cellStyle name="输出 2 4 6" xfId="6764"/>
    <cellStyle name="输出 2 4 6 2" xfId="6766"/>
    <cellStyle name="输出 2 4 7" xfId="6776"/>
    <cellStyle name="输出 2 4 7 2" xfId="6778"/>
    <cellStyle name="输出 2 4 8" xfId="6786"/>
    <cellStyle name="输出 2 5" xfId="9184"/>
    <cellStyle name="输出 2 5 2" xfId="9186"/>
    <cellStyle name="输出 2 5 2 2" xfId="11717"/>
    <cellStyle name="输出 2 5 2 2 2" xfId="11718"/>
    <cellStyle name="输出 2 5 2 3" xfId="1343"/>
    <cellStyle name="输出 2 5 2 3 2" xfId="11719"/>
    <cellStyle name="输出 2 5 2 4" xfId="11720"/>
    <cellStyle name="输出 2 5 2 4 2" xfId="11721"/>
    <cellStyle name="输出 2 5 2 5" xfId="11722"/>
    <cellStyle name="输出 2 5 2 5 2" xfId="11723"/>
    <cellStyle name="输出 2 5 2 6" xfId="11724"/>
    <cellStyle name="输出 2 5 2 6 2" xfId="11725"/>
    <cellStyle name="输出 2 5 2 7" xfId="2501"/>
    <cellStyle name="输出 2 5 2 7 2" xfId="11726"/>
    <cellStyle name="输出 2 5 2 7 2 2" xfId="11727"/>
    <cellStyle name="输出 2 5 2 7 2 2 2" xfId="11728"/>
    <cellStyle name="输出 2 5 2 7 3" xfId="11729"/>
    <cellStyle name="输出 2 5 2 7 3 2" xfId="11730"/>
    <cellStyle name="输出 2 5 2 8" xfId="2503"/>
    <cellStyle name="输出 2 5 2 8 2" xfId="2505"/>
    <cellStyle name="输出 2 5 2 8 2 2" xfId="10637"/>
    <cellStyle name="输出 2 5 2 9" xfId="11731"/>
    <cellStyle name="输出 2 5 2 9 2" xfId="11732"/>
    <cellStyle name="输出 2 5 3" xfId="11733"/>
    <cellStyle name="输出 2 5 3 2" xfId="11734"/>
    <cellStyle name="输出 2 5 4" xfId="6815"/>
    <cellStyle name="输出 2 5 4 2" xfId="6817"/>
    <cellStyle name="输出 2 5 5" xfId="6855"/>
    <cellStyle name="输出 2 5 5 2" xfId="6858"/>
    <cellStyle name="输出 2 5 6" xfId="6873"/>
    <cellStyle name="输出 2 5 6 2" xfId="6875"/>
    <cellStyle name="输出 2 5 7" xfId="6882"/>
    <cellStyle name="输出 2 6" xfId="11735"/>
    <cellStyle name="输出 2 6 2" xfId="11736"/>
    <cellStyle name="输出 2 6 2 2" xfId="11737"/>
    <cellStyle name="输出 2 6 3" xfId="11738"/>
    <cellStyle name="输出 2 6 3 2" xfId="11739"/>
    <cellStyle name="输出 2 6 4" xfId="2575"/>
    <cellStyle name="输出 2 6 4 2" xfId="6908"/>
    <cellStyle name="输出 2 6 5" xfId="3610"/>
    <cellStyle name="输出 2 6 5 2" xfId="1988"/>
    <cellStyle name="输出 2 6 6" xfId="6919"/>
    <cellStyle name="输出 2 6 6 2" xfId="6921"/>
    <cellStyle name="输出 2 6 7" xfId="6924"/>
    <cellStyle name="输出 2 6 7 2" xfId="11740"/>
    <cellStyle name="输出 2 6 7 2 2" xfId="11741"/>
    <cellStyle name="输出 2 6 7 2 2 2" xfId="11742"/>
    <cellStyle name="输出 2 6 7 3" xfId="11743"/>
    <cellStyle name="输出 2 6 7 3 2" xfId="11744"/>
    <cellStyle name="输出 2 6 8" xfId="6927"/>
    <cellStyle name="输出 2 6 8 2" xfId="11745"/>
    <cellStyle name="输出 2 6 8 2 2" xfId="11746"/>
    <cellStyle name="输出 2 6 9" xfId="10501"/>
    <cellStyle name="输出 2 6 9 2" xfId="10503"/>
    <cellStyle name="输出 2 7" xfId="3350"/>
    <cellStyle name="输出 2 7 2" xfId="11747"/>
    <cellStyle name="输出 2 7 2 2" xfId="11748"/>
    <cellStyle name="输出 2 7 3" xfId="11749"/>
    <cellStyle name="输出 2 7 3 2" xfId="11750"/>
    <cellStyle name="输出 2 7 4" xfId="6931"/>
    <cellStyle name="输出 2 7 4 2" xfId="6933"/>
    <cellStyle name="输出 2 7 5" xfId="364"/>
    <cellStyle name="输出 2 7 5 2" xfId="6935"/>
    <cellStyle name="输出 2 7 6" xfId="6937"/>
    <cellStyle name="输出 2 7 6 2" xfId="11751"/>
    <cellStyle name="输出 2 7 7" xfId="11752"/>
    <cellStyle name="输出 2 7 7 2" xfId="11753"/>
    <cellStyle name="输出 2 7 7 2 2" xfId="11754"/>
    <cellStyle name="输出 2 7 7 2 2 2" xfId="11755"/>
    <cellStyle name="输出 2 7 7 3" xfId="11756"/>
    <cellStyle name="输出 2 7 7 3 2" xfId="11757"/>
    <cellStyle name="输出 2 7 8" xfId="10505"/>
    <cellStyle name="输出 2 7 8 2" xfId="11758"/>
    <cellStyle name="输出 2 7 8 2 2" xfId="11759"/>
    <cellStyle name="输出 2 7 9" xfId="10507"/>
    <cellStyle name="输出 2 7 9 2" xfId="10509"/>
    <cellStyle name="输出 2 8" xfId="321"/>
    <cellStyle name="输出 2 8 2" xfId="3353"/>
    <cellStyle name="输出 2 9" xfId="11760"/>
    <cellStyle name="输出 2 9 2" xfId="11761"/>
    <cellStyle name="输出 3" xfId="11762"/>
    <cellStyle name="输出 3 10" xfId="11763"/>
    <cellStyle name="输出 3 2" xfId="11765"/>
    <cellStyle name="输出 3 2 2" xfId="11767"/>
    <cellStyle name="输出 3 2 2 2" xfId="11769"/>
    <cellStyle name="输出 3 2 2 2 2" xfId="11770"/>
    <cellStyle name="输出 3 2 2 2 2 2" xfId="11771"/>
    <cellStyle name="输出 3 2 2 2 2 2 2" xfId="11772"/>
    <cellStyle name="输出 3 2 2 2 2 3" xfId="11773"/>
    <cellStyle name="输出 3 2 2 2 2 3 2" xfId="11774"/>
    <cellStyle name="输出 3 2 2 2 2 4" xfId="11775"/>
    <cellStyle name="输出 3 2 2 2 2 4 2" xfId="11776"/>
    <cellStyle name="输出 3 2 2 2 2 5" xfId="10192"/>
    <cellStyle name="输出 3 2 2 2 2 5 2" xfId="11777"/>
    <cellStyle name="输出 3 2 2 2 2 6" xfId="10194"/>
    <cellStyle name="输出 3 2 2 2 2 6 2" xfId="11778"/>
    <cellStyle name="输出 3 2 2 2 2 7" xfId="11779"/>
    <cellStyle name="输出 3 2 2 2 2 7 2" xfId="11780"/>
    <cellStyle name="输出 3 2 2 2 2 7 2 2" xfId="11781"/>
    <cellStyle name="输出 3 2 2 2 2 7 2 2 2" xfId="11782"/>
    <cellStyle name="输出 3 2 2 2 2 7 3" xfId="8652"/>
    <cellStyle name="输出 3 2 2 2 2 7 3 2" xfId="11783"/>
    <cellStyle name="输出 3 2 2 2 2 8" xfId="11784"/>
    <cellStyle name="输出 3 2 2 2 2 8 2" xfId="11785"/>
    <cellStyle name="输出 3 2 2 2 2 8 2 2" xfId="11786"/>
    <cellStyle name="输出 3 2 2 2 2 9" xfId="11787"/>
    <cellStyle name="输出 3 2 2 2 2 9 2" xfId="11788"/>
    <cellStyle name="输出 3 2 2 2 3" xfId="11789"/>
    <cellStyle name="输出 3 2 2 2 3 2" xfId="8451"/>
    <cellStyle name="输出 3 2 2 2 4" xfId="11790"/>
    <cellStyle name="输出 3 2 2 2 4 2" xfId="11792"/>
    <cellStyle name="输出 3 2 2 2 5" xfId="11793"/>
    <cellStyle name="输出 3 2 2 2 5 2" xfId="11794"/>
    <cellStyle name="输出 3 2 2 2 6" xfId="11795"/>
    <cellStyle name="输出 3 2 2 2 6 2" xfId="11796"/>
    <cellStyle name="输出 3 2 2 2 7" xfId="289"/>
    <cellStyle name="输出 3 2 2 3" xfId="6577"/>
    <cellStyle name="输出 3 2 2 3 2" xfId="11797"/>
    <cellStyle name="输出 3 2 2 3 2 2" xfId="11798"/>
    <cellStyle name="输出 3 2 2 3 3" xfId="11799"/>
    <cellStyle name="输出 3 2 2 3 3 2" xfId="11801"/>
    <cellStyle name="输出 3 2 2 3 4" xfId="1402"/>
    <cellStyle name="输出 3 2 2 3 4 2" xfId="11802"/>
    <cellStyle name="输出 3 2 2 3 5" xfId="11803"/>
    <cellStyle name="输出 3 2 2 3 5 2" xfId="11804"/>
    <cellStyle name="输出 3 2 2 3 6" xfId="11805"/>
    <cellStyle name="输出 3 2 2 3 6 2" xfId="11806"/>
    <cellStyle name="输出 3 2 2 3 7" xfId="11807"/>
    <cellStyle name="输出 3 2 2 3 7 2" xfId="11808"/>
    <cellStyle name="输出 3 2 2 3 7 2 2" xfId="11809"/>
    <cellStyle name="输出 3 2 2 3 7 2 2 2" xfId="11810"/>
    <cellStyle name="输出 3 2 2 3 7 3" xfId="11811"/>
    <cellStyle name="输出 3 2 2 3 7 3 2" xfId="11812"/>
    <cellStyle name="输出 3 2 2 3 8" xfId="11813"/>
    <cellStyle name="输出 3 2 2 3 8 2" xfId="11814"/>
    <cellStyle name="输出 3 2 2 3 8 2 2" xfId="11815"/>
    <cellStyle name="输出 3 2 2 3 9" xfId="11816"/>
    <cellStyle name="输出 3 2 2 3 9 2" xfId="11817"/>
    <cellStyle name="输出 3 2 2 4" xfId="11818"/>
    <cellStyle name="输出 3 2 2 4 2" xfId="11819"/>
    <cellStyle name="输出 3 2 2 5" xfId="11820"/>
    <cellStyle name="输出 3 2 2 5 2" xfId="11821"/>
    <cellStyle name="输出 3 2 2 6" xfId="11822"/>
    <cellStyle name="输出 3 2 2 6 2" xfId="11823"/>
    <cellStyle name="输出 3 2 2 7" xfId="11824"/>
    <cellStyle name="输出 3 2 2 7 2" xfId="11825"/>
    <cellStyle name="输出 3 2 2 8" xfId="11826"/>
    <cellStyle name="输出 3 2 3" xfId="11828"/>
    <cellStyle name="输出 3 2 3 2" xfId="11829"/>
    <cellStyle name="输出 3 2 3 2 2" xfId="11830"/>
    <cellStyle name="输出 3 2 3 2 2 2" xfId="11831"/>
    <cellStyle name="输出 3 2 3 2 3" xfId="11832"/>
    <cellStyle name="输出 3 2 3 2 3 2" xfId="11834"/>
    <cellStyle name="输出 3 2 3 2 4" xfId="11835"/>
    <cellStyle name="输出 3 2 3 2 4 2" xfId="11836"/>
    <cellStyle name="输出 3 2 3 2 5" xfId="11837"/>
    <cellStyle name="输出 3 2 3 2 5 2" xfId="11838"/>
    <cellStyle name="输出 3 2 3 2 6" xfId="11839"/>
    <cellStyle name="输出 3 2 3 2 6 2" xfId="5943"/>
    <cellStyle name="输出 3 2 3 2 7" xfId="351"/>
    <cellStyle name="输出 3 2 3 2 7 2" xfId="11840"/>
    <cellStyle name="输出 3 2 3 2 7 2 2" xfId="9900"/>
    <cellStyle name="输出 3 2 3 2 7 2 2 2" xfId="6948"/>
    <cellStyle name="输出 3 2 3 2 7 3" xfId="11841"/>
    <cellStyle name="输出 3 2 3 2 7 3 2" xfId="11842"/>
    <cellStyle name="输出 3 2 3 2 8" xfId="3567"/>
    <cellStyle name="输出 3 2 3 2 8 2" xfId="4678"/>
    <cellStyle name="输出 3 2 3 2 8 2 2" xfId="11843"/>
    <cellStyle name="输出 3 2 3 2 9" xfId="11844"/>
    <cellStyle name="输出 3 2 3 2 9 2" xfId="11845"/>
    <cellStyle name="输出 3 2 3 3" xfId="6580"/>
    <cellStyle name="输出 3 2 3 3 2" xfId="11846"/>
    <cellStyle name="输出 3 2 3 4" xfId="11847"/>
    <cellStyle name="输出 3 2 3 4 2" xfId="11848"/>
    <cellStyle name="输出 3 2 3 5" xfId="10872"/>
    <cellStyle name="输出 3 2 3 5 2" xfId="11849"/>
    <cellStyle name="输出 3 2 3 6" xfId="11850"/>
    <cellStyle name="输出 3 2 3 6 2" xfId="11851"/>
    <cellStyle name="输出 3 2 3 7" xfId="11852"/>
    <cellStyle name="输出 3 2 4" xfId="11853"/>
    <cellStyle name="输出 3 2 4 2" xfId="11854"/>
    <cellStyle name="输出 3 2 4 2 2" xfId="11855"/>
    <cellStyle name="输出 3 2 4 3" xfId="11856"/>
    <cellStyle name="输出 3 2 4 3 2" xfId="11857"/>
    <cellStyle name="输出 3 2 4 4" xfId="11858"/>
    <cellStyle name="输出 3 2 4 4 2" xfId="11859"/>
    <cellStyle name="输出 3 2 4 5" xfId="11860"/>
    <cellStyle name="输出 3 2 4 5 2" xfId="11861"/>
    <cellStyle name="输出 3 2 4 6" xfId="11862"/>
    <cellStyle name="输出 3 2 4 6 2" xfId="11863"/>
    <cellStyle name="输出 3 2 4 7" xfId="11864"/>
    <cellStyle name="输出 3 2 4 7 2" xfId="11865"/>
    <cellStyle name="输出 3 2 4 7 2 2" xfId="11866"/>
    <cellStyle name="输出 3 2 4 7 2 2 2" xfId="11867"/>
    <cellStyle name="输出 3 2 4 7 3" xfId="11868"/>
    <cellStyle name="输出 3 2 4 7 3 2" xfId="11869"/>
    <cellStyle name="输出 3 2 4 8" xfId="11870"/>
    <cellStyle name="输出 3 2 4 8 2" xfId="11871"/>
    <cellStyle name="输出 3 2 4 8 2 2" xfId="11872"/>
    <cellStyle name="输出 3 2 4 9" xfId="11873"/>
    <cellStyle name="输出 3 2 4 9 2" xfId="11874"/>
    <cellStyle name="输出 3 2 5" xfId="11875"/>
    <cellStyle name="输出 3 2 5 2" xfId="11876"/>
    <cellStyle name="输出 3 2 6" xfId="11877"/>
    <cellStyle name="输出 3 2 6 2" xfId="11878"/>
    <cellStyle name="输出 3 2 7" xfId="11879"/>
    <cellStyle name="输出 3 2 7 2" xfId="11880"/>
    <cellStyle name="输出 3 2 8" xfId="11882"/>
    <cellStyle name="输出 3 2 8 2" xfId="11884"/>
    <cellStyle name="输出 3 2 9" xfId="11886"/>
    <cellStyle name="输出 3 3" xfId="11888"/>
    <cellStyle name="输出 3 3 2" xfId="2243"/>
    <cellStyle name="输出 3 3 2 2" xfId="3617"/>
    <cellStyle name="输出 3 3 2 2 2" xfId="11889"/>
    <cellStyle name="输出 3 3 2 2 2 2" xfId="11890"/>
    <cellStyle name="输出 3 3 2 2 3" xfId="11891"/>
    <cellStyle name="输出 3 3 2 2 3 2" xfId="11892"/>
    <cellStyle name="输出 3 3 2 2 4" xfId="11893"/>
    <cellStyle name="输出 3 3 2 2 4 2" xfId="11894"/>
    <cellStyle name="输出 3 3 2 2 5" xfId="11895"/>
    <cellStyle name="输出 3 3 2 2 5 2" xfId="11896"/>
    <cellStyle name="输出 3 3 2 2 6" xfId="11897"/>
    <cellStyle name="输出 3 3 2 2 6 2" xfId="11898"/>
    <cellStyle name="输出 3 3 2 2 7" xfId="11899"/>
    <cellStyle name="输出 3 3 2 2 7 2" xfId="11900"/>
    <cellStyle name="输出 3 3 2 2 7 2 2" xfId="11901"/>
    <cellStyle name="输出 3 3 2 2 7 2 2 2" xfId="11902"/>
    <cellStyle name="输出 3 3 2 2 7 3" xfId="11903"/>
    <cellStyle name="输出 3 3 2 2 7 3 2" xfId="11904"/>
    <cellStyle name="输出 3 3 2 2 8" xfId="11905"/>
    <cellStyle name="输出 3 3 2 2 8 2" xfId="4183"/>
    <cellStyle name="输出 3 3 2 2 8 2 2" xfId="2411"/>
    <cellStyle name="输出 3 3 2 2 9" xfId="11906"/>
    <cellStyle name="输出 3 3 2 2 9 2" xfId="11907"/>
    <cellStyle name="输出 3 3 2 3" xfId="6587"/>
    <cellStyle name="输出 3 3 2 3 2" xfId="647"/>
    <cellStyle name="输出 3 3 2 4" xfId="5148"/>
    <cellStyle name="输出 3 3 2 4 2" xfId="41"/>
    <cellStyle name="输出 3 3 2 5" xfId="5150"/>
    <cellStyle name="输出 3 3 2 5 2" xfId="707"/>
    <cellStyle name="输出 3 3 2 6" xfId="5624"/>
    <cellStyle name="输出 3 3 2 6 2" xfId="70"/>
    <cellStyle name="输出 3 3 2 7" xfId="5945"/>
    <cellStyle name="输出 3 3 3" xfId="11909"/>
    <cellStyle name="输出 3 3 3 2" xfId="11910"/>
    <cellStyle name="输出 3 3 3 2 2" xfId="11911"/>
    <cellStyle name="输出 3 3 3 3" xfId="6589"/>
    <cellStyle name="输出 3 3 3 3 2" xfId="808"/>
    <cellStyle name="输出 3 3 3 4" xfId="4225"/>
    <cellStyle name="输出 3 3 3 4 2" xfId="867"/>
    <cellStyle name="输出 3 3 3 5" xfId="1430"/>
    <cellStyle name="输出 3 3 3 5 2" xfId="887"/>
    <cellStyle name="输出 3 3 3 6" xfId="11912"/>
    <cellStyle name="输出 3 3 3 6 2" xfId="566"/>
    <cellStyle name="输出 3 3 3 7" xfId="6046"/>
    <cellStyle name="输出 3 3 3 7 2" xfId="916"/>
    <cellStyle name="输出 3 3 3 7 2 2" xfId="919"/>
    <cellStyle name="输出 3 3 3 7 2 2 2" xfId="6048"/>
    <cellStyle name="输出 3 3 3 7 3" xfId="911"/>
    <cellStyle name="输出 3 3 3 7 3 2" xfId="6056"/>
    <cellStyle name="输出 3 3 3 8" xfId="6072"/>
    <cellStyle name="输出 3 3 3 8 2" xfId="6074"/>
    <cellStyle name="输出 3 3 3 8 2 2" xfId="6076"/>
    <cellStyle name="输出 3 3 3 9" xfId="6081"/>
    <cellStyle name="输出 3 3 3 9 2" xfId="6083"/>
    <cellStyle name="输出 3 3 4" xfId="6989"/>
    <cellStyle name="输出 3 3 4 2" xfId="6991"/>
    <cellStyle name="输出 3 3 5" xfId="7001"/>
    <cellStyle name="输出 3 3 5 2" xfId="7003"/>
    <cellStyle name="输出 3 3 6" xfId="7010"/>
    <cellStyle name="输出 3 3 6 2" xfId="7012"/>
    <cellStyle name="输出 3 3 7" xfId="7021"/>
    <cellStyle name="输出 3 3 7 2" xfId="7023"/>
    <cellStyle name="输出 3 3 8" xfId="7026"/>
    <cellStyle name="输出 3 4" xfId="9190"/>
    <cellStyle name="输出 3 4 2" xfId="11914"/>
    <cellStyle name="输出 3 4 2 2" xfId="11916"/>
    <cellStyle name="输出 3 4 2 2 2" xfId="11917"/>
    <cellStyle name="输出 3 4 2 3" xfId="11655"/>
    <cellStyle name="输出 3 4 2 3 2" xfId="1170"/>
    <cellStyle name="输出 3 4 2 4" xfId="11918"/>
    <cellStyle name="输出 3 4 2 4 2" xfId="1220"/>
    <cellStyle name="输出 3 4 2 5" xfId="11919"/>
    <cellStyle name="输出 3 4 2 5 2" xfId="1235"/>
    <cellStyle name="输出 3 4 2 6" xfId="5628"/>
    <cellStyle name="输出 3 4 2 6 2" xfId="1259"/>
    <cellStyle name="输出 3 4 2 7" xfId="11920"/>
    <cellStyle name="输出 3 4 2 7 2" xfId="1274"/>
    <cellStyle name="输出 3 4 2 7 2 2" xfId="1276"/>
    <cellStyle name="输出 3 4 2 7 2 2 2" xfId="11921"/>
    <cellStyle name="输出 3 4 2 7 3" xfId="826"/>
    <cellStyle name="输出 3 4 2 7 3 2" xfId="11922"/>
    <cellStyle name="输出 3 4 2 8" xfId="11923"/>
    <cellStyle name="输出 3 4 2 8 2" xfId="11924"/>
    <cellStyle name="输出 3 4 2 8 2 2" xfId="2453"/>
    <cellStyle name="输出 3 4 2 9" xfId="11925"/>
    <cellStyle name="输出 3 4 2 9 2" xfId="11926"/>
    <cellStyle name="输出 3 4 3" xfId="11928"/>
    <cellStyle name="输出 3 4 3 2" xfId="11929"/>
    <cellStyle name="输出 3 4 4" xfId="7036"/>
    <cellStyle name="输出 3 4 4 2" xfId="11930"/>
    <cellStyle name="输出 3 4 5" xfId="4093"/>
    <cellStyle name="输出 3 4 5 2" xfId="11931"/>
    <cellStyle name="输出 3 4 6" xfId="7038"/>
    <cellStyle name="输出 3 4 6 2" xfId="11932"/>
    <cellStyle name="输出 3 4 7" xfId="7040"/>
    <cellStyle name="输出 3 5" xfId="11934"/>
    <cellStyle name="输出 3 5 2" xfId="11936"/>
    <cellStyle name="输出 3 5 2 2" xfId="10811"/>
    <cellStyle name="输出 3 5 3" xfId="11937"/>
    <cellStyle name="输出 3 5 3 2" xfId="11938"/>
    <cellStyle name="输出 3 5 4" xfId="7043"/>
    <cellStyle name="输出 3 5 4 2" xfId="7045"/>
    <cellStyle name="输出 3 5 5" xfId="7047"/>
    <cellStyle name="输出 3 5 5 2" xfId="7049"/>
    <cellStyle name="输出 3 5 6" xfId="7051"/>
    <cellStyle name="输出 3 5 6 2" xfId="11939"/>
    <cellStyle name="输出 3 5 7" xfId="7053"/>
    <cellStyle name="输出 3 5 7 2" xfId="11940"/>
    <cellStyle name="输出 3 5 7 2 2" xfId="11941"/>
    <cellStyle name="输出 3 5 7 2 2 2" xfId="11942"/>
    <cellStyle name="输出 3 5 7 3" xfId="11943"/>
    <cellStyle name="输出 3 5 7 3 2" xfId="11944"/>
    <cellStyle name="输出 3 5 8" xfId="10523"/>
    <cellStyle name="输出 3 5 8 2" xfId="11945"/>
    <cellStyle name="输出 3 5 8 2 2" xfId="11946"/>
    <cellStyle name="输出 3 5 9" xfId="10525"/>
    <cellStyle name="输出 3 5 9 2" xfId="10527"/>
    <cellStyle name="输出 3 6" xfId="11948"/>
    <cellStyle name="输出 3 6 2" xfId="11949"/>
    <cellStyle name="输出 3 7" xfId="11951"/>
    <cellStyle name="输出 3 7 2" xfId="11952"/>
    <cellStyle name="输出 3 8" xfId="6421"/>
    <cellStyle name="输出 3 8 2" xfId="11953"/>
    <cellStyle name="输出 3 9" xfId="11954"/>
    <cellStyle name="输出 3 9 2" xfId="11955"/>
    <cellStyle name="输出 4" xfId="11956"/>
    <cellStyle name="输出 4 2" xfId="11958"/>
    <cellStyle name="输出 4 2 2" xfId="11959"/>
    <cellStyle name="输出 4 2 2 2" xfId="11960"/>
    <cellStyle name="输出 4 2 2 2 2" xfId="11961"/>
    <cellStyle name="输出 4 2 2 2 2 2" xfId="11962"/>
    <cellStyle name="输出 4 2 2 2 3" xfId="11963"/>
    <cellStyle name="输出 4 2 2 2 3 2" xfId="11964"/>
    <cellStyle name="输出 4 2 2 2 4" xfId="7495"/>
    <cellStyle name="输出 4 2 2 2 4 2" xfId="11965"/>
    <cellStyle name="输出 4 2 2 2 5" xfId="7497"/>
    <cellStyle name="输出 4 2 2 2 5 2" xfId="7499"/>
    <cellStyle name="输出 4 2 2 2 6" xfId="11966"/>
    <cellStyle name="输出 4 2 2 2 6 2" xfId="11967"/>
    <cellStyle name="输出 4 2 2 2 7" xfId="3188"/>
    <cellStyle name="输出 4 2 2 2 7 2" xfId="11968"/>
    <cellStyle name="输出 4 2 2 2 7 2 2" xfId="11969"/>
    <cellStyle name="输出 4 2 2 2 7 2 2 2" xfId="11970"/>
    <cellStyle name="输出 4 2 2 2 7 3" xfId="11971"/>
    <cellStyle name="输出 4 2 2 2 7 3 2" xfId="3772"/>
    <cellStyle name="输出 4 2 2 2 8" xfId="3190"/>
    <cellStyle name="输出 4 2 2 2 8 2" xfId="3194"/>
    <cellStyle name="输出 4 2 2 2 8 2 2" xfId="11972"/>
    <cellStyle name="输出 4 2 2 2 9" xfId="11973"/>
    <cellStyle name="输出 4 2 2 2 9 2" xfId="11974"/>
    <cellStyle name="输出 4 2 2 3" xfId="11975"/>
    <cellStyle name="输出 4 2 2 3 2" xfId="11976"/>
    <cellStyle name="输出 4 2 2 4" xfId="11977"/>
    <cellStyle name="输出 4 2 2 4 2" xfId="11978"/>
    <cellStyle name="输出 4 2 2 5" xfId="11979"/>
    <cellStyle name="输出 4 2 2 5 2" xfId="11980"/>
    <cellStyle name="输出 4 2 2 6" xfId="11981"/>
    <cellStyle name="输出 4 2 2 6 2" xfId="11983"/>
    <cellStyle name="输出 4 2 2 7" xfId="11984"/>
    <cellStyle name="输出 4 2 3" xfId="11985"/>
    <cellStyle name="输出 4 2 3 2" xfId="11986"/>
    <cellStyle name="输出 4 2 3 2 2" xfId="11987"/>
    <cellStyle name="输出 4 2 3 3" xfId="11988"/>
    <cellStyle name="输出 4 2 3 3 2" xfId="11989"/>
    <cellStyle name="输出 4 2 3 4" xfId="11990"/>
    <cellStyle name="输出 4 2 3 4 2" xfId="11991"/>
    <cellStyle name="输出 4 2 3 5" xfId="11992"/>
    <cellStyle name="输出 4 2 3 5 2" xfId="11993"/>
    <cellStyle name="输出 4 2 3 6" xfId="1970"/>
    <cellStyle name="输出 4 2 3 6 2" xfId="11994"/>
    <cellStyle name="输出 4 2 3 7" xfId="1423"/>
    <cellStyle name="输出 4 2 3 7 2" xfId="11995"/>
    <cellStyle name="输出 4 2 3 7 2 2" xfId="2850"/>
    <cellStyle name="输出 4 2 3 7 2 2 2" xfId="1611"/>
    <cellStyle name="输出 4 2 3 7 3" xfId="11996"/>
    <cellStyle name="输出 4 2 3 7 3 2" xfId="2874"/>
    <cellStyle name="输出 4 2 3 8" xfId="11997"/>
    <cellStyle name="输出 4 2 3 8 2" xfId="11998"/>
    <cellStyle name="输出 4 2 3 8 2 2" xfId="2894"/>
    <cellStyle name="输出 4 2 3 9" xfId="1052"/>
    <cellStyle name="输出 4 2 3 9 2" xfId="11999"/>
    <cellStyle name="输出 4 2 4" xfId="12000"/>
    <cellStyle name="输出 4 2 4 2" xfId="12001"/>
    <cellStyle name="输出 4 2 5" xfId="12002"/>
    <cellStyle name="输出 4 2 5 2" xfId="12003"/>
    <cellStyle name="输出 4 2 6" xfId="12004"/>
    <cellStyle name="输出 4 2 6 2" xfId="12005"/>
    <cellStyle name="输出 4 2 7" xfId="12006"/>
    <cellStyle name="输出 4 2 7 2" xfId="12007"/>
    <cellStyle name="输出 4 2 8" xfId="8782"/>
    <cellStyle name="输出 4 3" xfId="12008"/>
    <cellStyle name="输出 4 3 2" xfId="12009"/>
    <cellStyle name="输出 4 3 2 2" xfId="12010"/>
    <cellStyle name="输出 4 3 2 2 2" xfId="12011"/>
    <cellStyle name="输出 4 3 2 3" xfId="12012"/>
    <cellStyle name="输出 4 3 2 3 2" xfId="12013"/>
    <cellStyle name="输出 4 3 2 4" xfId="12014"/>
    <cellStyle name="输出 4 3 2 4 2" xfId="12015"/>
    <cellStyle name="输出 4 3 2 5" xfId="12016"/>
    <cellStyle name="输出 4 3 2 5 2" xfId="12017"/>
    <cellStyle name="输出 4 3 2 6" xfId="5638"/>
    <cellStyle name="输出 4 3 2 6 2" xfId="12018"/>
    <cellStyle name="输出 4 3 2 7" xfId="12019"/>
    <cellStyle name="输出 4 3 2 7 2" xfId="12020"/>
    <cellStyle name="输出 4 3 2 7 2 2" xfId="12021"/>
    <cellStyle name="输出 4 3 2 7 2 2 2" xfId="12022"/>
    <cellStyle name="输出 4 3 2 7 3" xfId="12023"/>
    <cellStyle name="输出 4 3 2 7 3 2" xfId="12024"/>
    <cellStyle name="输出 4 3 2 8" xfId="12025"/>
    <cellStyle name="输出 4 3 2 8 2" xfId="12026"/>
    <cellStyle name="输出 4 3 2 8 2 2" xfId="12027"/>
    <cellStyle name="输出 4 3 2 9" xfId="254"/>
    <cellStyle name="输出 4 3 2 9 2" xfId="12028"/>
    <cellStyle name="输出 4 3 3" xfId="12029"/>
    <cellStyle name="输出 4 3 3 2" xfId="2433"/>
    <cellStyle name="输出 4 3 4" xfId="7097"/>
    <cellStyle name="输出 4 3 4 2" xfId="7099"/>
    <cellStyle name="输出 4 3 5" xfId="7137"/>
    <cellStyle name="输出 4 3 5 2" xfId="7139"/>
    <cellStyle name="输出 4 3 6" xfId="7151"/>
    <cellStyle name="输出 4 3 6 2" xfId="7153"/>
    <cellStyle name="输出 4 3 7" xfId="7162"/>
    <cellStyle name="输出 4 4" xfId="12030"/>
    <cellStyle name="输出 4 4 2" xfId="12031"/>
    <cellStyle name="输出 4 4 2 2" xfId="12032"/>
    <cellStyle name="输出 4 4 3" xfId="12033"/>
    <cellStyle name="输出 4 4 3 2" xfId="12034"/>
    <cellStyle name="输出 4 4 4" xfId="7169"/>
    <cellStyle name="输出 4 4 4 2" xfId="7171"/>
    <cellStyle name="输出 4 4 5" xfId="4098"/>
    <cellStyle name="输出 4 4 5 2" xfId="7175"/>
    <cellStyle name="输出 4 4 6" xfId="4367"/>
    <cellStyle name="输出 4 4 6 2" xfId="4370"/>
    <cellStyle name="输出 4 4 7" xfId="4380"/>
    <cellStyle name="输出 4 4 7 2" xfId="4384"/>
    <cellStyle name="输出 4 4 7 2 2" xfId="4388"/>
    <cellStyle name="输出 4 4 7 2 2 2" xfId="3456"/>
    <cellStyle name="输出 4 4 7 3" xfId="12035"/>
    <cellStyle name="输出 4 4 7 3 2" xfId="12036"/>
    <cellStyle name="输出 4 4 8" xfId="4391"/>
    <cellStyle name="输出 4 4 8 2" xfId="4395"/>
    <cellStyle name="输出 4 4 8 2 2" xfId="12037"/>
    <cellStyle name="输出 4 4 9" xfId="10531"/>
    <cellStyle name="输出 4 4 9 2" xfId="10533"/>
    <cellStyle name="输出 4 5" xfId="12039"/>
    <cellStyle name="输出 4 5 2" xfId="12040"/>
    <cellStyle name="输出 4 6" xfId="12041"/>
    <cellStyle name="输出 4 6 2" xfId="12042"/>
    <cellStyle name="输出 4 7" xfId="12043"/>
    <cellStyle name="输出 4 7 2" xfId="10085"/>
    <cellStyle name="输出 4 8" xfId="12044"/>
    <cellStyle name="输出 4 8 2" xfId="12045"/>
    <cellStyle name="输出 4 9" xfId="12046"/>
    <cellStyle name="输出 5" xfId="12047"/>
    <cellStyle name="输出 5 2" xfId="12048"/>
    <cellStyle name="输出 5 2 2" xfId="12049"/>
    <cellStyle name="输出 5 2 2 2" xfId="12050"/>
    <cellStyle name="输出 5 2 2 2 2" xfId="6278"/>
    <cellStyle name="输出 5 2 2 2 2 2" xfId="6280"/>
    <cellStyle name="输出 5 2 2 2 3" xfId="6285"/>
    <cellStyle name="输出 5 2 2 2 3 2" xfId="6287"/>
    <cellStyle name="输出 5 2 2 2 4" xfId="12051"/>
    <cellStyle name="输出 5 2 2 2 4 2" xfId="12052"/>
    <cellStyle name="输出 5 2 2 2 5" xfId="12053"/>
    <cellStyle name="输出 5 2 2 2 5 2" xfId="12054"/>
    <cellStyle name="输出 5 2 2 2 6" xfId="12055"/>
    <cellStyle name="输出 5 2 2 2 6 2" xfId="12056"/>
    <cellStyle name="输出 5 2 2 2 7" xfId="3346"/>
    <cellStyle name="输出 5 2 2 2 7 2" xfId="12057"/>
    <cellStyle name="输出 5 2 2 2 7 2 2" xfId="50"/>
    <cellStyle name="输出 5 2 2 2 7 2 2 2" xfId="4716"/>
    <cellStyle name="输出 5 2 2 2 7 3" xfId="12058"/>
    <cellStyle name="输出 5 2 2 2 7 3 2" xfId="12059"/>
    <cellStyle name="输出 5 2 2 2 8" xfId="2531"/>
    <cellStyle name="输出 5 2 2 2 8 2" xfId="2537"/>
    <cellStyle name="输出 5 2 2 2 8 2 2" xfId="12060"/>
    <cellStyle name="输出 5 2 2 2 9" xfId="339"/>
    <cellStyle name="输出 5 2 2 2 9 2" xfId="12061"/>
    <cellStyle name="输出 5 2 2 3" xfId="12062"/>
    <cellStyle name="输出 5 2 2 3 2" xfId="6303"/>
    <cellStyle name="输出 5 2 2 4" xfId="12063"/>
    <cellStyle name="输出 5 2 2 4 2" xfId="12064"/>
    <cellStyle name="输出 5 2 2 5" xfId="12065"/>
    <cellStyle name="输出 5 2 2 5 2" xfId="6315"/>
    <cellStyle name="输出 5 2 2 6" xfId="12066"/>
    <cellStyle name="输出 5 2 2 6 2" xfId="12068"/>
    <cellStyle name="输出 5 2 2 7" xfId="12069"/>
    <cellStyle name="输出 5 2 3" xfId="5283"/>
    <cellStyle name="输出 5 2 3 2" xfId="12070"/>
    <cellStyle name="输出 5 2 3 2 2" xfId="12071"/>
    <cellStyle name="输出 5 2 3 3" xfId="12072"/>
    <cellStyle name="输出 5 2 3 3 2" xfId="12073"/>
    <cellStyle name="输出 5 2 3 4" xfId="12075"/>
    <cellStyle name="输出 5 2 3 4 2" xfId="12076"/>
    <cellStyle name="输出 5 2 3 5" xfId="12077"/>
    <cellStyle name="输出 5 2 3 5 2" xfId="12078"/>
    <cellStyle name="输出 5 2 3 6" xfId="12079"/>
    <cellStyle name="输出 5 2 3 6 2" xfId="12080"/>
    <cellStyle name="输出 5 2 3 7" xfId="3764"/>
    <cellStyle name="输出 5 2 3 7 2" xfId="12081"/>
    <cellStyle name="输出 5 2 3 7 2 2" xfId="3609"/>
    <cellStyle name="输出 5 2 3 7 2 2 2" xfId="1987"/>
    <cellStyle name="输出 5 2 3 7 3" xfId="12082"/>
    <cellStyle name="输出 5 2 3 7 3 2" xfId="363"/>
    <cellStyle name="输出 5 2 3 8" xfId="12083"/>
    <cellStyle name="输出 5 2 3 8 2" xfId="12084"/>
    <cellStyle name="输出 5 2 3 8 2 2" xfId="7057"/>
    <cellStyle name="输出 5 2 3 9" xfId="1198"/>
    <cellStyle name="输出 5 2 3 9 2" xfId="12085"/>
    <cellStyle name="输出 5 2 4" xfId="12086"/>
    <cellStyle name="输出 5 2 4 2" xfId="12087"/>
    <cellStyle name="输出 5 2 5" xfId="12088"/>
    <cellStyle name="输出 5 2 5 2" xfId="94"/>
    <cellStyle name="输出 5 2 6" xfId="12089"/>
    <cellStyle name="输出 5 2 6 2" xfId="12090"/>
    <cellStyle name="输出 5 2 7" xfId="12091"/>
    <cellStyle name="输出 5 2 7 2" xfId="12092"/>
    <cellStyle name="输出 5 2 8" xfId="12093"/>
    <cellStyle name="输出 5 3" xfId="12094"/>
    <cellStyle name="输出 5 3 2" xfId="12095"/>
    <cellStyle name="输出 5 3 2 2" xfId="12096"/>
    <cellStyle name="输出 5 3 2 2 2" xfId="12097"/>
    <cellStyle name="输出 5 3 2 3" xfId="12098"/>
    <cellStyle name="输出 5 3 2 3 2" xfId="12099"/>
    <cellStyle name="输出 5 3 2 4" xfId="12100"/>
    <cellStyle name="输出 5 3 2 4 2" xfId="12101"/>
    <cellStyle name="输出 5 3 2 5" xfId="12102"/>
    <cellStyle name="输出 5 3 2 5 2" xfId="12103"/>
    <cellStyle name="输出 5 3 2 6" xfId="12104"/>
    <cellStyle name="输出 5 3 2 6 2" xfId="12105"/>
    <cellStyle name="输出 5 3 2 7" xfId="12106"/>
    <cellStyle name="输出 5 3 2 7 2" xfId="12107"/>
    <cellStyle name="输出 5 3 2 7 2 2" xfId="12108"/>
    <cellStyle name="输出 5 3 2 7 2 2 2" xfId="12109"/>
    <cellStyle name="输出 5 3 2 7 3" xfId="12110"/>
    <cellStyle name="输出 5 3 2 7 3 2" xfId="12111"/>
    <cellStyle name="输出 5 3 2 8" xfId="12112"/>
    <cellStyle name="输出 5 3 2 8 2" xfId="12113"/>
    <cellStyle name="输出 5 3 2 8 2 2" xfId="47"/>
    <cellStyle name="输出 5 3 2 9" xfId="12114"/>
    <cellStyle name="输出 5 3 2 9 2" xfId="12115"/>
    <cellStyle name="输出 5 3 3" xfId="12116"/>
    <cellStyle name="输出 5 3 3 2" xfId="12117"/>
    <cellStyle name="输出 5 3 4" xfId="7201"/>
    <cellStyle name="输出 5 3 4 2" xfId="7203"/>
    <cellStyle name="输出 5 3 5" xfId="7213"/>
    <cellStyle name="输出 5 3 5 2" xfId="7215"/>
    <cellStyle name="输出 5 3 6" xfId="7225"/>
    <cellStyle name="输出 5 3 6 2" xfId="7227"/>
    <cellStyle name="输出 5 3 7" xfId="7235"/>
    <cellStyle name="输出 5 4" xfId="12118"/>
    <cellStyle name="输出 5 4 2" xfId="12119"/>
    <cellStyle name="输出 5 4 2 2" xfId="12120"/>
    <cellStyle name="输出 5 4 3" xfId="3130"/>
    <cellStyle name="输出 5 4 3 2" xfId="12121"/>
    <cellStyle name="输出 5 4 4" xfId="7244"/>
    <cellStyle name="输出 5 4 4 2" xfId="7246"/>
    <cellStyle name="输出 5 4 5" xfId="7248"/>
    <cellStyle name="输出 5 4 5 2" xfId="7250"/>
    <cellStyle name="输出 5 4 6" xfId="4448"/>
    <cellStyle name="输出 5 4 6 2" xfId="4452"/>
    <cellStyle name="输出 5 4 7" xfId="4462"/>
    <cellStyle name="输出 5 4 7 2" xfId="4465"/>
    <cellStyle name="输出 5 4 7 2 2" xfId="4467"/>
    <cellStyle name="输出 5 4 7 2 2 2" xfId="12122"/>
    <cellStyle name="输出 5 4 7 3" xfId="12123"/>
    <cellStyle name="输出 5 4 7 3 2" xfId="12124"/>
    <cellStyle name="输出 5 4 8" xfId="197"/>
    <cellStyle name="输出 5 4 8 2" xfId="4470"/>
    <cellStyle name="输出 5 4 8 2 2" xfId="12125"/>
    <cellStyle name="输出 5 4 9" xfId="1678"/>
    <cellStyle name="输出 5 4 9 2" xfId="6956"/>
    <cellStyle name="输出 5 5" xfId="12126"/>
    <cellStyle name="输出 5 5 2" xfId="12127"/>
    <cellStyle name="输出 5 6" xfId="12128"/>
    <cellStyle name="输出 5 6 2" xfId="12129"/>
    <cellStyle name="输出 5 7" xfId="12130"/>
    <cellStyle name="输出 5 7 2" xfId="12131"/>
    <cellStyle name="输出 5 8" xfId="12132"/>
    <cellStyle name="输出 5 8 2" xfId="12133"/>
    <cellStyle name="输出 5 9" xfId="12134"/>
    <cellStyle name="输出 6" xfId="10275"/>
    <cellStyle name="输出 6 2" xfId="2375"/>
    <cellStyle name="输出 6 2 2" xfId="2380"/>
    <cellStyle name="输出 6 2 2 2" xfId="4561"/>
    <cellStyle name="输出 6 2 2 2 2" xfId="4565"/>
    <cellStyle name="输出 6 2 2 3" xfId="11097"/>
    <cellStyle name="输出 6 2 2 3 2" xfId="11099"/>
    <cellStyle name="输出 6 2 2 4" xfId="12135"/>
    <cellStyle name="输出 6 2 2 4 2" xfId="12136"/>
    <cellStyle name="输出 6 2 2 5" xfId="1229"/>
    <cellStyle name="输出 6 2 2 5 2" xfId="12137"/>
    <cellStyle name="输出 6 2 2 6" xfId="1233"/>
    <cellStyle name="输出 6 2 2 6 2" xfId="1240"/>
    <cellStyle name="输出 6 2 2 7" xfId="12138"/>
    <cellStyle name="输出 6 2 2 7 2" xfId="12139"/>
    <cellStyle name="输出 6 2 2 7 2 2" xfId="12140"/>
    <cellStyle name="输出 6 2 2 7 2 2 2" xfId="12141"/>
    <cellStyle name="输出 6 2 2 7 3" xfId="4623"/>
    <cellStyle name="输出 6 2 2 7 3 2" xfId="12142"/>
    <cellStyle name="输出 6 2 2 8" xfId="12143"/>
    <cellStyle name="输出 6 2 2 8 2" xfId="12144"/>
    <cellStyle name="输出 6 2 2 8 2 2" xfId="12145"/>
    <cellStyle name="输出 6 2 2 9" xfId="1359"/>
    <cellStyle name="输出 6 2 2 9 2" xfId="12146"/>
    <cellStyle name="输出 6 2 3" xfId="5290"/>
    <cellStyle name="输出 6 2 3 2" xfId="4967"/>
    <cellStyle name="输出 6 2 4" xfId="12148"/>
    <cellStyle name="输出 6 2 4 2" xfId="12150"/>
    <cellStyle name="输出 6 2 5" xfId="12152"/>
    <cellStyle name="输出 6 2 5 2" xfId="12154"/>
    <cellStyle name="输出 6 2 6" xfId="12155"/>
    <cellStyle name="输出 6 2 6 2" xfId="12156"/>
    <cellStyle name="输出 6 2 7" xfId="12157"/>
    <cellStyle name="输出 6 3" xfId="10278"/>
    <cellStyle name="输出 6 3 2" xfId="11101"/>
    <cellStyle name="输出 6 3 2 2" xfId="12158"/>
    <cellStyle name="输出 6 3 3" xfId="11103"/>
    <cellStyle name="输出 6 3 3 2" xfId="11105"/>
    <cellStyle name="输出 6 3 4" xfId="7300"/>
    <cellStyle name="输出 6 3 4 2" xfId="7302"/>
    <cellStyle name="输出 6 3 5" xfId="4268"/>
    <cellStyle name="输出 6 3 5 2" xfId="5153"/>
    <cellStyle name="输出 6 3 6" xfId="7308"/>
    <cellStyle name="输出 6 3 6 2" xfId="12159"/>
    <cellStyle name="输出 6 3 7" xfId="7310"/>
    <cellStyle name="输出 6 3 7 2" xfId="12160"/>
    <cellStyle name="输出 6 3 7 2 2" xfId="12161"/>
    <cellStyle name="输出 6 3 7 2 2 2" xfId="12162"/>
    <cellStyle name="输出 6 3 7 3" xfId="6360"/>
    <cellStyle name="输出 6 3 7 3 2" xfId="6362"/>
    <cellStyle name="输出 6 3 8" xfId="12163"/>
    <cellStyle name="输出 6 3 8 2" xfId="12164"/>
    <cellStyle name="输出 6 3 8 2 2" xfId="12165"/>
    <cellStyle name="输出 6 3 9" xfId="12166"/>
    <cellStyle name="输出 6 3 9 2" xfId="12167"/>
    <cellStyle name="输出 6 4" xfId="11107"/>
    <cellStyle name="输出 6 4 2" xfId="11109"/>
    <cellStyle name="输出 6 5" xfId="12168"/>
    <cellStyle name="输出 6 5 2" xfId="12169"/>
    <cellStyle name="输出 6 6" xfId="12170"/>
    <cellStyle name="输出 6 6 2" xfId="12171"/>
    <cellStyle name="输出 6 7" xfId="12172"/>
    <cellStyle name="输出 6 7 2" xfId="12173"/>
    <cellStyle name="输出 6 8" xfId="12175"/>
    <cellStyle name="输出 7" xfId="10281"/>
    <cellStyle name="输出 7 2" xfId="10283"/>
    <cellStyle name="输出 7 2 2" xfId="11150"/>
    <cellStyle name="输出 7 2 2 2" xfId="12176"/>
    <cellStyle name="输出 7 2 3" xfId="11152"/>
    <cellStyle name="输出 7 2 3 2" xfId="11154"/>
    <cellStyle name="输出 7 2 4" xfId="12177"/>
    <cellStyle name="输出 7 2 4 2" xfId="12178"/>
    <cellStyle name="输出 7 2 5" xfId="12180"/>
    <cellStyle name="输出 7 2 5 2" xfId="12182"/>
    <cellStyle name="输出 7 2 6" xfId="12183"/>
    <cellStyle name="输出 7 2 6 2" xfId="12184"/>
    <cellStyle name="输出 7 2 7" xfId="12185"/>
    <cellStyle name="输出 7 2 7 2" xfId="12186"/>
    <cellStyle name="输出 7 2 7 2 2" xfId="12187"/>
    <cellStyle name="输出 7 2 7 2 2 2" xfId="12188"/>
    <cellStyle name="输出 7 2 7 3" xfId="12189"/>
    <cellStyle name="输出 7 2 7 3 2" xfId="12190"/>
    <cellStyle name="输出 7 2 8" xfId="12191"/>
    <cellStyle name="输出 7 2 8 2" xfId="12192"/>
    <cellStyle name="输出 7 2 8 2 2" xfId="12193"/>
    <cellStyle name="输出 7 2 9" xfId="12194"/>
    <cellStyle name="输出 7 2 9 2" xfId="12195"/>
    <cellStyle name="输出 7 3" xfId="10286"/>
    <cellStyle name="输出 7 3 2" xfId="12196"/>
    <cellStyle name="输出 7 4" xfId="12197"/>
    <cellStyle name="输出 7 4 2" xfId="12198"/>
    <cellStyle name="输出 7 5" xfId="12199"/>
    <cellStyle name="输出 7 5 2" xfId="11185"/>
    <cellStyle name="输出 7 6" xfId="12200"/>
    <cellStyle name="输出 7 6 2" xfId="37"/>
    <cellStyle name="输出 7 7" xfId="12201"/>
    <cellStyle name="输出 8" xfId="10288"/>
    <cellStyle name="输出 8 2" xfId="10290"/>
    <cellStyle name="输出 8 2 2" xfId="12202"/>
    <cellStyle name="输出 8 3" xfId="10292"/>
    <cellStyle name="输出 8 3 2" xfId="12203"/>
    <cellStyle name="输出 8 4" xfId="12204"/>
    <cellStyle name="输出 8 4 2" xfId="11192"/>
    <cellStyle name="输出 8 5" xfId="12205"/>
    <cellStyle name="输出 8 5 2" xfId="12206"/>
    <cellStyle name="输出 8 6" xfId="12207"/>
    <cellStyle name="输出 8 6 2" xfId="12208"/>
    <cellStyle name="输出 8 7" xfId="12209"/>
    <cellStyle name="输出 8 7 2" xfId="12210"/>
    <cellStyle name="输出 8 7 2 2" xfId="12211"/>
    <cellStyle name="输出 8 7 2 2 2" xfId="12212"/>
    <cellStyle name="输出 8 7 3" xfId="8412"/>
    <cellStyle name="输出 8 7 3 2" xfId="12213"/>
    <cellStyle name="输出 8 8" xfId="9866"/>
    <cellStyle name="输出 8 8 2" xfId="12214"/>
    <cellStyle name="输出 8 8 2 2" xfId="12215"/>
    <cellStyle name="输出 8 9" xfId="380"/>
    <cellStyle name="输出 8 9 2" xfId="5068"/>
    <cellStyle name="输出 9" xfId="10294"/>
    <cellStyle name="输出 9 2" xfId="12216"/>
    <cellStyle name="输出 9 2 2" xfId="12217"/>
    <cellStyle name="输出 9 3" xfId="12218"/>
    <cellStyle name="输出 9 3 2" xfId="12219"/>
    <cellStyle name="输出 9 4" xfId="12220"/>
    <cellStyle name="输出 9 4 2" xfId="12221"/>
    <cellStyle name="输出 9 5" xfId="12222"/>
    <cellStyle name="输出 9 5 2" xfId="12223"/>
    <cellStyle name="输出 9 6" xfId="12224"/>
    <cellStyle name="输出 9 6 2" xfId="12225"/>
    <cellStyle name="输出 9 7" xfId="12226"/>
    <cellStyle name="输出 9 7 2" xfId="12227"/>
    <cellStyle name="输出 9 7 2 2" xfId="10001"/>
    <cellStyle name="输出 9 7 2 2 2" xfId="10003"/>
    <cellStyle name="输出 9 7 3" xfId="8421"/>
    <cellStyle name="输出 9 7 3 2" xfId="12228"/>
    <cellStyle name="输出 9 8" xfId="3245"/>
    <cellStyle name="输出 9 8 2" xfId="12229"/>
    <cellStyle name="输出 9 8 2 2" xfId="12230"/>
    <cellStyle name="输出 9 9" xfId="3249"/>
    <cellStyle name="输出 9 9 2" xfId="1517"/>
    <cellStyle name="输入 2" xfId="4195"/>
    <cellStyle name="输入 2 10" xfId="12231"/>
    <cellStyle name="输入 2 10 2" xfId="12232"/>
    <cellStyle name="输入 2 2" xfId="6942"/>
    <cellStyle name="输入 2 2 2" xfId="7599"/>
    <cellStyle name="输入 2 2 2 2" xfId="7601"/>
    <cellStyle name="输入 2 2 2 2 2" xfId="12233"/>
    <cellStyle name="输入 2 2 2 2 2 2" xfId="12234"/>
    <cellStyle name="输入 2 2 2 2 2 2 2" xfId="12235"/>
    <cellStyle name="输入 2 2 2 2 2 3" xfId="2813"/>
    <cellStyle name="输入 2 2 2 2 2 3 2" xfId="12236"/>
    <cellStyle name="输入 2 2 2 2 2 4" xfId="12237"/>
    <cellStyle name="输入 2 2 2 2 2 4 2" xfId="12238"/>
    <cellStyle name="输入 2 2 2 2 2 5" xfId="12239"/>
    <cellStyle name="输入 2 2 2 2 2 5 2" xfId="12240"/>
    <cellStyle name="输入 2 2 2 2 2 6" xfId="12241"/>
    <cellStyle name="输入 2 2 2 2 2 6 2" xfId="3595"/>
    <cellStyle name="输入 2 2 2 2 2 7" xfId="11496"/>
    <cellStyle name="输入 2 2 2 2 2 7 2" xfId="11498"/>
    <cellStyle name="输入 2 2 2 2 2 7 2 2" xfId="12242"/>
    <cellStyle name="输入 2 2 2 2 2 7 2 2 2" xfId="12243"/>
    <cellStyle name="输入 2 2 2 2 2 7 3" xfId="12244"/>
    <cellStyle name="输入 2 2 2 2 2 7 3 2" xfId="12245"/>
    <cellStyle name="输入 2 2 2 2 2 8" xfId="12246"/>
    <cellStyle name="输入 2 2 2 2 2 8 2" xfId="3402"/>
    <cellStyle name="输入 2 2 2 2 3" xfId="12247"/>
    <cellStyle name="输入 2 2 2 2 3 2" xfId="12248"/>
    <cellStyle name="输入 2 2 2 2 4" xfId="12250"/>
    <cellStyle name="输入 2 2 2 2 4 2" xfId="12251"/>
    <cellStyle name="输入 2 2 2 2 5" xfId="12252"/>
    <cellStyle name="输入 2 2 2 2 5 2" xfId="12253"/>
    <cellStyle name="输入 2 2 2 2 6" xfId="12254"/>
    <cellStyle name="输入 2 2 2 2 6 2" xfId="12255"/>
    <cellStyle name="输入 2 2 2 2 7" xfId="12256"/>
    <cellStyle name="输入 2 2 2 2 7 2" xfId="12257"/>
    <cellStyle name="输入 2 2 2 3" xfId="112"/>
    <cellStyle name="输入 2 2 2 3 2" xfId="158"/>
    <cellStyle name="输入 2 2 2 3 2 2" xfId="175"/>
    <cellStyle name="输入 2 2 2 3 3" xfId="620"/>
    <cellStyle name="输入 2 2 2 3 3 2" xfId="463"/>
    <cellStyle name="输入 2 2 2 3 4" xfId="475"/>
    <cellStyle name="输入 2 2 2 3 4 2" xfId="762"/>
    <cellStyle name="输入 2 2 2 3 5" xfId="876"/>
    <cellStyle name="输入 2 2 2 3 5 2" xfId="931"/>
    <cellStyle name="输入 2 2 2 3 6" xfId="940"/>
    <cellStyle name="输入 2 2 2 3 6 2" xfId="942"/>
    <cellStyle name="输入 2 2 2 3 7" xfId="944"/>
    <cellStyle name="输入 2 2 2 3 7 2" xfId="946"/>
    <cellStyle name="输入 2 2 2 3 7 2 2" xfId="12258"/>
    <cellStyle name="输入 2 2 2 3 7 2 2 2" xfId="12259"/>
    <cellStyle name="输入 2 2 2 3 7 3" xfId="12260"/>
    <cellStyle name="输入 2 2 2 3 7 3 2" xfId="12261"/>
    <cellStyle name="输入 2 2 2 3 8" xfId="950"/>
    <cellStyle name="输入 2 2 2 3 8 2" xfId="12262"/>
    <cellStyle name="输入 2 2 2 4" xfId="27"/>
    <cellStyle name="输入 2 2 2 4 2" xfId="749"/>
    <cellStyle name="输入 2 2 2 5" xfId="1210"/>
    <cellStyle name="输入 2 2 2 5 2" xfId="1213"/>
    <cellStyle name="输入 2 2 2 6" xfId="1217"/>
    <cellStyle name="输入 2 2 2 6 2" xfId="846"/>
    <cellStyle name="输入 2 2 2 7" xfId="1222"/>
    <cellStyle name="输入 2 2 2 7 2" xfId="1559"/>
    <cellStyle name="输入 2 2 2 8" xfId="1580"/>
    <cellStyle name="输入 2 2 2 8 2" xfId="5556"/>
    <cellStyle name="输入 2 2 3" xfId="12263"/>
    <cellStyle name="输入 2 2 3 2" xfId="12264"/>
    <cellStyle name="输入 2 2 3 2 2" xfId="12265"/>
    <cellStyle name="输入 2 2 3 2 2 2" xfId="12266"/>
    <cellStyle name="输入 2 2 3 2 3" xfId="12267"/>
    <cellStyle name="输入 2 2 3 2 3 2" xfId="12268"/>
    <cellStyle name="输入 2 2 3 2 4" xfId="12269"/>
    <cellStyle name="输入 2 2 3 2 4 2" xfId="12270"/>
    <cellStyle name="输入 2 2 3 2 5" xfId="12271"/>
    <cellStyle name="输入 2 2 3 2 5 2" xfId="12272"/>
    <cellStyle name="输入 2 2 3 2 6" xfId="12273"/>
    <cellStyle name="输入 2 2 3 2 6 2" xfId="12274"/>
    <cellStyle name="输入 2 2 3 2 7" xfId="12275"/>
    <cellStyle name="输入 2 2 3 2 7 2" xfId="12276"/>
    <cellStyle name="输入 2 2 3 2 7 2 2" xfId="12277"/>
    <cellStyle name="输入 2 2 3 2 7 2 2 2" xfId="12278"/>
    <cellStyle name="输入 2 2 3 2 7 3" xfId="12279"/>
    <cellStyle name="输入 2 2 3 2 7 3 2" xfId="12280"/>
    <cellStyle name="输入 2 2 3 2 8" xfId="12281"/>
    <cellStyle name="输入 2 2 3 2 8 2" xfId="12282"/>
    <cellStyle name="输入 2 2 3 3" xfId="12283"/>
    <cellStyle name="输入 2 2 3 3 2" xfId="9033"/>
    <cellStyle name="输入 2 2 3 4" xfId="12284"/>
    <cellStyle name="输入 2 2 3 4 2" xfId="1183"/>
    <cellStyle name="输入 2 2 3 5" xfId="12285"/>
    <cellStyle name="输入 2 2 3 5 2" xfId="9061"/>
    <cellStyle name="输入 2 2 3 6" xfId="10921"/>
    <cellStyle name="输入 2 2 3 6 2" xfId="1237"/>
    <cellStyle name="输入 2 2 3 7" xfId="10925"/>
    <cellStyle name="输入 2 2 3 7 2" xfId="5589"/>
    <cellStyle name="输入 2 2 4" xfId="12287"/>
    <cellStyle name="输入 2 2 4 2" xfId="12288"/>
    <cellStyle name="输入 2 2 4 2 2" xfId="12289"/>
    <cellStyle name="输入 2 2 4 3" xfId="12290"/>
    <cellStyle name="输入 2 2 4 3 2" xfId="9154"/>
    <cellStyle name="输入 2 2 4 4" xfId="12291"/>
    <cellStyle name="输入 2 2 4 4 2" xfId="1250"/>
    <cellStyle name="输入 2 2 4 5" xfId="12292"/>
    <cellStyle name="输入 2 2 4 5 2" xfId="9206"/>
    <cellStyle name="输入 2 2 4 6" xfId="10928"/>
    <cellStyle name="输入 2 2 4 6 2" xfId="4873"/>
    <cellStyle name="输入 2 2 4 7" xfId="12293"/>
    <cellStyle name="输入 2 2 4 7 2" xfId="4882"/>
    <cellStyle name="输入 2 2 4 7 2 2" xfId="4885"/>
    <cellStyle name="输入 2 2 4 7 2 2 2" xfId="12294"/>
    <cellStyle name="输入 2 2 4 7 3" xfId="5632"/>
    <cellStyle name="输入 2 2 4 7 3 2" xfId="12295"/>
    <cellStyle name="输入 2 2 4 8" xfId="12296"/>
    <cellStyle name="输入 2 2 4 8 2" xfId="5643"/>
    <cellStyle name="输入 2 2 5" xfId="12297"/>
    <cellStyle name="输入 2 2 5 2" xfId="3168"/>
    <cellStyle name="输入 2 2 6" xfId="12298"/>
    <cellStyle name="输入 2 2 6 2" xfId="12299"/>
    <cellStyle name="输入 2 2 7" xfId="12300"/>
    <cellStyle name="输入 2 2 7 2" xfId="12301"/>
    <cellStyle name="输入 2 2 8" xfId="12302"/>
    <cellStyle name="输入 2 2 8 2" xfId="12303"/>
    <cellStyle name="输入 2 2 9" xfId="12304"/>
    <cellStyle name="输入 2 2 9 2" xfId="12305"/>
    <cellStyle name="输入 2 3" xfId="12306"/>
    <cellStyle name="输入 2 3 2" xfId="12307"/>
    <cellStyle name="输入 2 3 2 2" xfId="12308"/>
    <cellStyle name="输入 2 3 2 2 2" xfId="12309"/>
    <cellStyle name="输入 2 3 2 2 2 2" xfId="7383"/>
    <cellStyle name="输入 2 3 2 2 3" xfId="10459"/>
    <cellStyle name="输入 2 3 2 2 3 2" xfId="10461"/>
    <cellStyle name="输入 2 3 2 2 4" xfId="10541"/>
    <cellStyle name="输入 2 3 2 2 4 2" xfId="10543"/>
    <cellStyle name="输入 2 3 2 2 5" xfId="10574"/>
    <cellStyle name="输入 2 3 2 2 5 2" xfId="10576"/>
    <cellStyle name="输入 2 3 2 2 6" xfId="10595"/>
    <cellStyle name="输入 2 3 2 2 6 2" xfId="10597"/>
    <cellStyle name="输入 2 3 2 2 7" xfId="10614"/>
    <cellStyle name="输入 2 3 2 2 7 2" xfId="10616"/>
    <cellStyle name="输入 2 3 2 2 7 2 2" xfId="10618"/>
    <cellStyle name="输入 2 3 2 2 7 2 2 2" xfId="5224"/>
    <cellStyle name="输入 2 3 2 2 7 3" xfId="10624"/>
    <cellStyle name="输入 2 3 2 2 7 3 2" xfId="10626"/>
    <cellStyle name="输入 2 3 2 2 8" xfId="10630"/>
    <cellStyle name="输入 2 3 2 2 8 2" xfId="10632"/>
    <cellStyle name="输入 2 3 2 3" xfId="12310"/>
    <cellStyle name="输入 2 3 2 3 2" xfId="12311"/>
    <cellStyle name="输入 2 3 2 4" xfId="6185"/>
    <cellStyle name="输入 2 3 2 4 2" xfId="6187"/>
    <cellStyle name="输入 2 3 2 5" xfId="6193"/>
    <cellStyle name="输入 2 3 2 5 2" xfId="6195"/>
    <cellStyle name="输入 2 3 2 6" xfId="10953"/>
    <cellStyle name="输入 2 3 2 6 2" xfId="10955"/>
    <cellStyle name="输入 2 3 2 7" xfId="10962"/>
    <cellStyle name="输入 2 3 2 7 2" xfId="10964"/>
    <cellStyle name="输入 2 3 3" xfId="12312"/>
    <cellStyle name="输入 2 3 3 2" xfId="12313"/>
    <cellStyle name="输入 2 3 3 2 2" xfId="12314"/>
    <cellStyle name="输入 2 3 3 3" xfId="12315"/>
    <cellStyle name="输入 2 3 3 3 2" xfId="9431"/>
    <cellStyle name="输入 2 3 3 4" xfId="6203"/>
    <cellStyle name="输入 2 3 3 4 2" xfId="126"/>
    <cellStyle name="输入 2 3 3 5" xfId="12316"/>
    <cellStyle name="输入 2 3 3 5 2" xfId="9467"/>
    <cellStyle name="输入 2 3 3 6" xfId="10973"/>
    <cellStyle name="输入 2 3 3 6 2" xfId="655"/>
    <cellStyle name="输入 2 3 3 7" xfId="12317"/>
    <cellStyle name="输入 2 3 3 7 2" xfId="12318"/>
    <cellStyle name="输入 2 3 3 7 2 2" xfId="12319"/>
    <cellStyle name="输入 2 3 3 7 2 2 2" xfId="12320"/>
    <cellStyle name="输入 2 3 3 7 3" xfId="12321"/>
    <cellStyle name="输入 2 3 3 7 3 2" xfId="12322"/>
    <cellStyle name="输入 2 3 3 8" xfId="12323"/>
    <cellStyle name="输入 2 3 3 8 2" xfId="12324"/>
    <cellStyle name="输入 2 3 4" xfId="12326"/>
    <cellStyle name="输入 2 3 4 2" xfId="12328"/>
    <cellStyle name="输入 2 3 5" xfId="12330"/>
    <cellStyle name="输入 2 3 5 2" xfId="12332"/>
    <cellStyle name="输入 2 3 6" xfId="12333"/>
    <cellStyle name="输入 2 3 6 2" xfId="6124"/>
    <cellStyle name="输入 2 3 7" xfId="12334"/>
    <cellStyle name="输入 2 3 7 2" xfId="12335"/>
    <cellStyle name="输入 2 3 8" xfId="12336"/>
    <cellStyle name="输入 2 3 8 2" xfId="12337"/>
    <cellStyle name="输入 2 4" xfId="12338"/>
    <cellStyle name="输入 2 4 2" xfId="12339"/>
    <cellStyle name="输入 2 4 2 2" xfId="12340"/>
    <cellStyle name="输入 2 4 2 2 2" xfId="12341"/>
    <cellStyle name="输入 2 4 2 3" xfId="12342"/>
    <cellStyle name="输入 2 4 2 3 2" xfId="7660"/>
    <cellStyle name="输入 2 4 2 4" xfId="6216"/>
    <cellStyle name="输入 2 4 2 4 2" xfId="6218"/>
    <cellStyle name="输入 2 4 2 5" xfId="12344"/>
    <cellStyle name="输入 2 4 2 5 2" xfId="12345"/>
    <cellStyle name="输入 2 4 2 6" xfId="10990"/>
    <cellStyle name="输入 2 4 2 6 2" xfId="10992"/>
    <cellStyle name="输入 2 4 2 7" xfId="12346"/>
    <cellStyle name="输入 2 4 2 7 2" xfId="12347"/>
    <cellStyle name="输入 2 4 2 7 2 2" xfId="3281"/>
    <cellStyle name="输入 2 4 2 7 2 2 2" xfId="1443"/>
    <cellStyle name="输入 2 4 2 7 3" xfId="11447"/>
    <cellStyle name="输入 2 4 2 7 3 2" xfId="3299"/>
    <cellStyle name="输入 2 4 2 8" xfId="12348"/>
    <cellStyle name="输入 2 4 2 8 2" xfId="12349"/>
    <cellStyle name="输入 2 4 3" xfId="12350"/>
    <cellStyle name="输入 2 4 3 2" xfId="12351"/>
    <cellStyle name="输入 2 4 4" xfId="12353"/>
    <cellStyle name="输入 2 4 4 2" xfId="12355"/>
    <cellStyle name="输入 2 4 5" xfId="12357"/>
    <cellStyle name="输入 2 4 5 2" xfId="12359"/>
    <cellStyle name="输入 2 4 6" xfId="12360"/>
    <cellStyle name="输入 2 4 6 2" xfId="12361"/>
    <cellStyle name="输入 2 4 7" xfId="12362"/>
    <cellStyle name="输入 2 4 7 2" xfId="12363"/>
    <cellStyle name="输入 2 5" xfId="8467"/>
    <cellStyle name="输入 2 5 2" xfId="8469"/>
    <cellStyle name="输入 2 5 2 2" xfId="8471"/>
    <cellStyle name="输入 2 5 3" xfId="8477"/>
    <cellStyle name="输入 2 5 3 2" xfId="8479"/>
    <cellStyle name="输入 2 5 4" xfId="8486"/>
    <cellStyle name="输入 2 5 4 2" xfId="8489"/>
    <cellStyle name="输入 2 5 5" xfId="8496"/>
    <cellStyle name="输入 2 5 5 2" xfId="8498"/>
    <cellStyle name="输入 2 5 6" xfId="8502"/>
    <cellStyle name="输入 2 5 6 2" xfId="12364"/>
    <cellStyle name="输入 2 5 7" xfId="12365"/>
    <cellStyle name="输入 2 5 7 2" xfId="12366"/>
    <cellStyle name="输入 2 5 7 2 2" xfId="12367"/>
    <cellStyle name="输入 2 5 7 2 2 2" xfId="12368"/>
    <cellStyle name="输入 2 5 7 3" xfId="12369"/>
    <cellStyle name="输入 2 5 7 3 2" xfId="12370"/>
    <cellStyle name="输入 2 5 8" xfId="12371"/>
    <cellStyle name="输入 2 5 8 2" xfId="10449"/>
    <cellStyle name="输入 2 6" xfId="8504"/>
    <cellStyle name="输入 2 6 2" xfId="8506"/>
    <cellStyle name="输入 2 7" xfId="8521"/>
    <cellStyle name="输入 2 7 2" xfId="8523"/>
    <cellStyle name="输入 2 8" xfId="8546"/>
    <cellStyle name="输入 2 8 2" xfId="8548"/>
    <cellStyle name="输入 2 9" xfId="8554"/>
    <cellStyle name="输入 2 9 2" xfId="8556"/>
    <cellStyle name="输入 3" xfId="6944"/>
    <cellStyle name="输入 3 10" xfId="12372"/>
    <cellStyle name="输入 3 10 2" xfId="12373"/>
    <cellStyle name="输入 3 2" xfId="6946"/>
    <cellStyle name="输入 3 2 2" xfId="12374"/>
    <cellStyle name="输入 3 2 2 2" xfId="12375"/>
    <cellStyle name="输入 3 2 2 2 2" xfId="12376"/>
    <cellStyle name="输入 3 2 2 2 2 2" xfId="2833"/>
    <cellStyle name="输入 3 2 2 2 2 2 2" xfId="2836"/>
    <cellStyle name="输入 3 2 2 2 2 3" xfId="12377"/>
    <cellStyle name="输入 3 2 2 2 2 3 2" xfId="12378"/>
    <cellStyle name="输入 3 2 2 2 2 4" xfId="12379"/>
    <cellStyle name="输入 3 2 2 2 2 4 2" xfId="7808"/>
    <cellStyle name="输入 3 2 2 2 2 5" xfId="12380"/>
    <cellStyle name="输入 3 2 2 2 2 5 2" xfId="7941"/>
    <cellStyle name="输入 3 2 2 2 2 6" xfId="12381"/>
    <cellStyle name="输入 3 2 2 2 2 6 2" xfId="7998"/>
    <cellStyle name="输入 3 2 2 2 2 7" xfId="11610"/>
    <cellStyle name="输入 3 2 2 2 2 7 2" xfId="8049"/>
    <cellStyle name="输入 3 2 2 2 2 7 2 2" xfId="8052"/>
    <cellStyle name="输入 3 2 2 2 2 7 2 2 2" xfId="12382"/>
    <cellStyle name="输入 3 2 2 2 2 7 3" xfId="1704"/>
    <cellStyle name="输入 3 2 2 2 2 7 3 2" xfId="8055"/>
    <cellStyle name="输入 3 2 2 2 2 8" xfId="6857"/>
    <cellStyle name="输入 3 2 2 2 2 8 2" xfId="6860"/>
    <cellStyle name="输入 3 2 2 2 3" xfId="10697"/>
    <cellStyle name="输入 3 2 2 2 3 2" xfId="10699"/>
    <cellStyle name="输入 3 2 2 2 4" xfId="12383"/>
    <cellStyle name="输入 3 2 2 2 4 2" xfId="12384"/>
    <cellStyle name="输入 3 2 2 2 5" xfId="12385"/>
    <cellStyle name="输入 3 2 2 2 5 2" xfId="12386"/>
    <cellStyle name="输入 3 2 2 2 6" xfId="12387"/>
    <cellStyle name="输入 3 2 2 2 6 2" xfId="12388"/>
    <cellStyle name="输入 3 2 2 2 7" xfId="12389"/>
    <cellStyle name="输入 3 2 2 2 7 2" xfId="12390"/>
    <cellStyle name="输入 3 2 2 3" xfId="12391"/>
    <cellStyle name="输入 3 2 2 3 2" xfId="12392"/>
    <cellStyle name="输入 3 2 2 3 2 2" xfId="2792"/>
    <cellStyle name="输入 3 2 2 3 3" xfId="10704"/>
    <cellStyle name="输入 3 2 2 3 3 2" xfId="12393"/>
    <cellStyle name="输入 3 2 2 3 4" xfId="10706"/>
    <cellStyle name="输入 3 2 2 3 4 2" xfId="10708"/>
    <cellStyle name="输入 3 2 2 3 5" xfId="12394"/>
    <cellStyle name="输入 3 2 2 3 5 2" xfId="12395"/>
    <cellStyle name="输入 3 2 2 3 6" xfId="12396"/>
    <cellStyle name="输入 3 2 2 3 6 2" xfId="12397"/>
    <cellStyle name="输入 3 2 2 3 7" xfId="3470"/>
    <cellStyle name="输入 3 2 2 3 7 2" xfId="3472"/>
    <cellStyle name="输入 3 2 2 3 7 2 2" xfId="3474"/>
    <cellStyle name="输入 3 2 2 3 7 2 2 2" xfId="9512"/>
    <cellStyle name="输入 3 2 2 3 7 3" xfId="4903"/>
    <cellStyle name="输入 3 2 2 3 7 3 2" xfId="878"/>
    <cellStyle name="输入 3 2 2 3 8" xfId="3479"/>
    <cellStyle name="输入 3 2 2 3 8 2" xfId="3481"/>
    <cellStyle name="输入 3 2 2 4" xfId="12398"/>
    <cellStyle name="输入 3 2 2 4 2" xfId="12399"/>
    <cellStyle name="输入 3 2 2 5" xfId="12400"/>
    <cellStyle name="输入 3 2 2 5 2" xfId="12401"/>
    <cellStyle name="输入 3 2 2 6" xfId="11061"/>
    <cellStyle name="输入 3 2 2 6 2" xfId="11063"/>
    <cellStyle name="输入 3 2 2 7" xfId="11072"/>
    <cellStyle name="输入 3 2 2 7 2" xfId="11074"/>
    <cellStyle name="输入 3 2 2 8" xfId="11079"/>
    <cellStyle name="输入 3 2 2 8 2" xfId="11081"/>
    <cellStyle name="输入 3 2 3" xfId="12402"/>
    <cellStyle name="输入 3 2 3 2" xfId="12403"/>
    <cellStyle name="输入 3 2 3 2 2" xfId="12404"/>
    <cellStyle name="输入 3 2 3 2 2 2" xfId="2818"/>
    <cellStyle name="输入 3 2 3 2 3" xfId="10722"/>
    <cellStyle name="输入 3 2 3 2 3 2" xfId="10724"/>
    <cellStyle name="输入 3 2 3 2 4" xfId="12405"/>
    <cellStyle name="输入 3 2 3 2 4 2" xfId="12406"/>
    <cellStyle name="输入 3 2 3 2 5" xfId="12407"/>
    <cellStyle name="输入 3 2 3 2 5 2" xfId="12408"/>
    <cellStyle name="输入 3 2 3 2 6" xfId="10589"/>
    <cellStyle name="输入 3 2 3 2 6 2" xfId="12409"/>
    <cellStyle name="输入 3 2 3 2 7" xfId="12410"/>
    <cellStyle name="输入 3 2 3 2 7 2" xfId="12411"/>
    <cellStyle name="输入 3 2 3 2 7 2 2" xfId="12412"/>
    <cellStyle name="输入 3 2 3 2 7 2 2 2" xfId="320"/>
    <cellStyle name="输入 3 2 3 2 7 3" xfId="4538"/>
    <cellStyle name="输入 3 2 3 2 7 3 2" xfId="4542"/>
    <cellStyle name="输入 3 2 3 2 8" xfId="12413"/>
    <cellStyle name="输入 3 2 3 2 8 2" xfId="12414"/>
    <cellStyle name="输入 3 2 3 3" xfId="12415"/>
    <cellStyle name="输入 3 2 3 3 2" xfId="12416"/>
    <cellStyle name="输入 3 2 3 4" xfId="12417"/>
    <cellStyle name="输入 3 2 3 4 2" xfId="2402"/>
    <cellStyle name="输入 3 2 3 5" xfId="12418"/>
    <cellStyle name="输入 3 2 3 5 2" xfId="12419"/>
    <cellStyle name="输入 3 2 3 6" xfId="11089"/>
    <cellStyle name="输入 3 2 3 6 2" xfId="2691"/>
    <cellStyle name="输入 3 2 3 7" xfId="11092"/>
    <cellStyle name="输入 3 2 3 7 2" xfId="11094"/>
    <cellStyle name="输入 3 2 4" xfId="12420"/>
    <cellStyle name="输入 3 2 4 2" xfId="12421"/>
    <cellStyle name="输入 3 2 4 2 2" xfId="12422"/>
    <cellStyle name="输入 3 2 4 3" xfId="12423"/>
    <cellStyle name="输入 3 2 4 3 2" xfId="12424"/>
    <cellStyle name="输入 3 2 4 4" xfId="12425"/>
    <cellStyle name="输入 3 2 4 4 2" xfId="4548"/>
    <cellStyle name="输入 3 2 4 5" xfId="12426"/>
    <cellStyle name="输入 3 2 4 5 2" xfId="12427"/>
    <cellStyle name="输入 3 2 4 6" xfId="2379"/>
    <cellStyle name="输入 3 2 4 6 2" xfId="4560"/>
    <cellStyle name="输入 3 2 4 7" xfId="5289"/>
    <cellStyle name="输入 3 2 4 7 2" xfId="4966"/>
    <cellStyle name="输入 3 2 4 7 2 2" xfId="4969"/>
    <cellStyle name="输入 3 2 4 7 2 2 2" xfId="12428"/>
    <cellStyle name="输入 3 2 4 7 3" xfId="12429"/>
    <cellStyle name="输入 3 2 4 7 3 2" xfId="12430"/>
    <cellStyle name="输入 3 2 4 8" xfId="12147"/>
    <cellStyle name="输入 3 2 4 8 2" xfId="12149"/>
    <cellStyle name="输入 3 2 5" xfId="12431"/>
    <cellStyle name="输入 3 2 5 2" xfId="12432"/>
    <cellStyle name="输入 3 2 6" xfId="12433"/>
    <cellStyle name="输入 3 2 6 2" xfId="12434"/>
    <cellStyle name="输入 3 2 7" xfId="12435"/>
    <cellStyle name="输入 3 2 7 2" xfId="12436"/>
    <cellStyle name="输入 3 2 8" xfId="12437"/>
    <cellStyle name="输入 3 2 8 2" xfId="12438"/>
    <cellStyle name="输入 3 2 9" xfId="12439"/>
    <cellStyle name="输入 3 2 9 2" xfId="12440"/>
    <cellStyle name="输入 3 3" xfId="12441"/>
    <cellStyle name="输入 3 3 2" xfId="302"/>
    <cellStyle name="输入 3 3 2 2" xfId="12442"/>
    <cellStyle name="输入 3 3 2 2 2" xfId="12443"/>
    <cellStyle name="输入 3 3 2 2 2 2" xfId="12444"/>
    <cellStyle name="输入 3 3 2 2 3" xfId="10846"/>
    <cellStyle name="输入 3 3 2 2 3 2" xfId="6385"/>
    <cellStyle name="输入 3 3 2 2 4" xfId="12445"/>
    <cellStyle name="输入 3 3 2 2 4 2" xfId="7285"/>
    <cellStyle name="输入 3 3 2 2 5" xfId="12446"/>
    <cellStyle name="输入 3 3 2 2 5 2" xfId="12447"/>
    <cellStyle name="输入 3 3 2 2 6" xfId="12448"/>
    <cellStyle name="输入 3 3 2 2 6 2" xfId="12449"/>
    <cellStyle name="输入 3 3 2 2 7" xfId="5753"/>
    <cellStyle name="输入 3 3 2 2 7 2" xfId="9146"/>
    <cellStyle name="输入 3 3 2 2 7 2 2" xfId="9148"/>
    <cellStyle name="输入 3 3 2 2 7 2 2 2" xfId="12450"/>
    <cellStyle name="输入 3 3 2 2 7 3" xfId="9150"/>
    <cellStyle name="输入 3 3 2 2 7 3 2" xfId="9152"/>
    <cellStyle name="输入 3 3 2 2 8" xfId="12451"/>
    <cellStyle name="输入 3 3 2 2 8 2" xfId="9195"/>
    <cellStyle name="输入 3 3 2 3" xfId="12452"/>
    <cellStyle name="输入 3 3 2 3 2" xfId="6171"/>
    <cellStyle name="输入 3 3 2 4" xfId="6239"/>
    <cellStyle name="输入 3 3 2 4 2" xfId="6241"/>
    <cellStyle name="输入 3 3 2 5" xfId="12453"/>
    <cellStyle name="输入 3 3 2 5 2" xfId="12454"/>
    <cellStyle name="输入 3 3 2 6" xfId="11131"/>
    <cellStyle name="输入 3 3 2 6 2" xfId="11133"/>
    <cellStyle name="输入 3 3 2 7" xfId="11138"/>
    <cellStyle name="输入 3 3 2 7 2" xfId="11140"/>
    <cellStyle name="输入 3 3 3" xfId="12455"/>
    <cellStyle name="输入 3 3 3 2" xfId="12456"/>
    <cellStyle name="输入 3 3 3 2 2" xfId="6176"/>
    <cellStyle name="输入 3 3 3 3" xfId="12457"/>
    <cellStyle name="输入 3 3 3 3 2" xfId="12458"/>
    <cellStyle name="输入 3 3 3 4" xfId="6246"/>
    <cellStyle name="输入 3 3 3 4 2" xfId="256"/>
    <cellStyle name="输入 3 3 3 5" xfId="6248"/>
    <cellStyle name="输入 3 3 3 5 2" xfId="6250"/>
    <cellStyle name="输入 3 3 3 6" xfId="11146"/>
    <cellStyle name="输入 3 3 3 6 2" xfId="4978"/>
    <cellStyle name="输入 3 3 3 7" xfId="12459"/>
    <cellStyle name="输入 3 3 3 7 2" xfId="12460"/>
    <cellStyle name="输入 3 3 3 7 2 2" xfId="12461"/>
    <cellStyle name="输入 3 3 3 7 2 2 2" xfId="12462"/>
    <cellStyle name="输入 3 3 3 7 3" xfId="12463"/>
    <cellStyle name="输入 3 3 3 7 3 2" xfId="12464"/>
    <cellStyle name="输入 3 3 3 8" xfId="12465"/>
    <cellStyle name="输入 3 3 3 8 2" xfId="12466"/>
    <cellStyle name="输入 3 3 4" xfId="12467"/>
    <cellStyle name="输入 3 3 4 2" xfId="12468"/>
    <cellStyle name="输入 3 3 5" xfId="12469"/>
    <cellStyle name="输入 3 3 5 2" xfId="12470"/>
    <cellStyle name="输入 3 3 6" xfId="12471"/>
    <cellStyle name="输入 3 3 6 2" xfId="12472"/>
    <cellStyle name="输入 3 3 7" xfId="12473"/>
    <cellStyle name="输入 3 3 7 2" xfId="12474"/>
    <cellStyle name="输入 3 3 8" xfId="12475"/>
    <cellStyle name="输入 3 3 8 2" xfId="12476"/>
    <cellStyle name="输入 3 4" xfId="12477"/>
    <cellStyle name="输入 3 4 2" xfId="12478"/>
    <cellStyle name="输入 3 4 2 2" xfId="12479"/>
    <cellStyle name="输入 3 4 2 2 2" xfId="12343"/>
    <cellStyle name="输入 3 4 2 3" xfId="12480"/>
    <cellStyle name="输入 3 4 2 3 2" xfId="6227"/>
    <cellStyle name="输入 3 4 2 4" xfId="6254"/>
    <cellStyle name="输入 3 4 2 4 2" xfId="12481"/>
    <cellStyle name="输入 3 4 2 5" xfId="6256"/>
    <cellStyle name="输入 3 4 2 5 2" xfId="6258"/>
    <cellStyle name="输入 3 4 2 6" xfId="11165"/>
    <cellStyle name="输入 3 4 2 6 2" xfId="11167"/>
    <cellStyle name="输入 3 4 2 7" xfId="12482"/>
    <cellStyle name="输入 3 4 2 7 2" xfId="12483"/>
    <cellStyle name="输入 3 4 2 7 2 2" xfId="12484"/>
    <cellStyle name="输入 3 4 2 7 2 2 2" xfId="12485"/>
    <cellStyle name="输入 3 4 2 7 3" xfId="12486"/>
    <cellStyle name="输入 3 4 2 7 3 2" xfId="12487"/>
    <cellStyle name="输入 3 4 2 8" xfId="12488"/>
    <cellStyle name="输入 3 4 2 8 2" xfId="12489"/>
    <cellStyle name="输入 3 4 3" xfId="12490"/>
    <cellStyle name="输入 3 4 3 2" xfId="12491"/>
    <cellStyle name="输入 3 4 4" xfId="12492"/>
    <cellStyle name="输入 3 4 4 2" xfId="12493"/>
    <cellStyle name="输入 3 4 5" xfId="12494"/>
    <cellStyle name="输入 3 4 5 2" xfId="12495"/>
    <cellStyle name="输入 3 4 6" xfId="12496"/>
    <cellStyle name="输入 3 4 6 2" xfId="12497"/>
    <cellStyle name="输入 3 4 7" xfId="12498"/>
    <cellStyle name="输入 3 4 7 2" xfId="12499"/>
    <cellStyle name="输入 3 5" xfId="8576"/>
    <cellStyle name="输入 3 5 2" xfId="8578"/>
    <cellStyle name="输入 3 5 2 2" xfId="8580"/>
    <cellStyle name="输入 3 5 3" xfId="367"/>
    <cellStyle name="输入 3 5 3 2" xfId="12500"/>
    <cellStyle name="输入 3 5 4" xfId="12501"/>
    <cellStyle name="输入 3 5 4 2" xfId="12502"/>
    <cellStyle name="输入 3 5 5" xfId="12503"/>
    <cellStyle name="输入 3 5 5 2" xfId="12504"/>
    <cellStyle name="输入 3 5 6" xfId="12505"/>
    <cellStyle name="输入 3 5 6 2" xfId="12506"/>
    <cellStyle name="输入 3 5 7" xfId="12507"/>
    <cellStyle name="输入 3 5 7 2" xfId="12508"/>
    <cellStyle name="输入 3 5 7 2 2" xfId="12509"/>
    <cellStyle name="输入 3 5 7 2 2 2" xfId="12510"/>
    <cellStyle name="输入 3 5 7 3" xfId="12511"/>
    <cellStyle name="输入 3 5 7 3 2" xfId="12512"/>
    <cellStyle name="输入 3 5 8" xfId="10657"/>
    <cellStyle name="输入 3 5 8 2" xfId="12513"/>
    <cellStyle name="输入 3 6" xfId="8585"/>
    <cellStyle name="输入 3 6 2" xfId="8587"/>
    <cellStyle name="输入 3 7" xfId="8593"/>
    <cellStyle name="输入 3 7 2" xfId="2473"/>
    <cellStyle name="输入 3 8" xfId="8599"/>
    <cellStyle name="输入 3 8 2" xfId="8601"/>
    <cellStyle name="输入 3 9" xfId="8605"/>
    <cellStyle name="输入 3 9 2" xfId="12514"/>
    <cellStyle name="输入 4" xfId="12515"/>
    <cellStyle name="输入 4 2" xfId="12516"/>
    <cellStyle name="输入 4 2 2" xfId="12517"/>
    <cellStyle name="输入 4 2 2 2" xfId="12518"/>
    <cellStyle name="输入 4 2 2 2 2" xfId="12519"/>
    <cellStyle name="输入 4 2 2 2 2 2" xfId="12520"/>
    <cellStyle name="输入 4 2 2 2 3" xfId="12521"/>
    <cellStyle name="输入 4 2 2 2 3 2" xfId="12522"/>
    <cellStyle name="输入 4 2 2 2 4" xfId="12523"/>
    <cellStyle name="输入 4 2 2 2 4 2" xfId="12524"/>
    <cellStyle name="输入 4 2 2 2 5" xfId="12525"/>
    <cellStyle name="输入 4 2 2 2 5 2" xfId="12526"/>
    <cellStyle name="输入 4 2 2 2 6" xfId="12527"/>
    <cellStyle name="输入 4 2 2 2 6 2" xfId="12528"/>
    <cellStyle name="输入 4 2 2 2 7" xfId="12529"/>
    <cellStyle name="输入 4 2 2 2 7 2" xfId="12530"/>
    <cellStyle name="输入 4 2 2 2 7 2 2" xfId="10145"/>
    <cellStyle name="输入 4 2 2 2 7 2 2 2" xfId="10147"/>
    <cellStyle name="输入 4 2 2 2 7 3" xfId="12531"/>
    <cellStyle name="输入 4 2 2 2 7 3 2" xfId="10165"/>
    <cellStyle name="输入 4 2 2 2 8" xfId="543"/>
    <cellStyle name="输入 4 2 2 2 8 2" xfId="547"/>
    <cellStyle name="输入 4 2 2 3" xfId="12532"/>
    <cellStyle name="输入 4 2 2 3 2" xfId="12533"/>
    <cellStyle name="输入 4 2 2 4" xfId="12534"/>
    <cellStyle name="输入 4 2 2 4 2" xfId="12535"/>
    <cellStyle name="输入 4 2 2 5" xfId="12536"/>
    <cellStyle name="输入 4 2 2 5 2" xfId="12537"/>
    <cellStyle name="输入 4 2 2 6" xfId="11231"/>
    <cellStyle name="输入 4 2 2 6 2" xfId="11233"/>
    <cellStyle name="输入 4 2 2 7" xfId="11242"/>
    <cellStyle name="输入 4 2 2 7 2" xfId="11244"/>
    <cellStyle name="输入 4 2 3" xfId="12538"/>
    <cellStyle name="输入 4 2 3 2" xfId="12539"/>
    <cellStyle name="输入 4 2 3 2 2" xfId="12540"/>
    <cellStyle name="输入 4 2 3 3" xfId="8065"/>
    <cellStyle name="输入 4 2 3 3 2" xfId="8067"/>
    <cellStyle name="输入 4 2 3 4" xfId="8069"/>
    <cellStyle name="输入 4 2 3 4 2" xfId="2439"/>
    <cellStyle name="输入 4 2 3 5" xfId="8071"/>
    <cellStyle name="输入 4 2 3 5 2" xfId="8073"/>
    <cellStyle name="输入 4 2 3 6" xfId="8075"/>
    <cellStyle name="输入 4 2 3 6 2" xfId="5027"/>
    <cellStyle name="输入 4 2 3 7" xfId="8078"/>
    <cellStyle name="输入 4 2 3 7 2" xfId="8081"/>
    <cellStyle name="输入 4 2 3 7 2 2" xfId="12541"/>
    <cellStyle name="输入 4 2 3 7 2 2 2" xfId="5411"/>
    <cellStyle name="输入 4 2 3 7 3" xfId="11262"/>
    <cellStyle name="输入 4 2 3 7 3 2" xfId="11264"/>
    <cellStyle name="输入 4 2 3 8" xfId="12542"/>
    <cellStyle name="输入 4 2 3 8 2" xfId="12543"/>
    <cellStyle name="输入 4 2 4" xfId="8386"/>
    <cellStyle name="输入 4 2 4 2" xfId="8388"/>
    <cellStyle name="输入 4 2 5" xfId="8393"/>
    <cellStyle name="输入 4 2 5 2" xfId="8395"/>
    <cellStyle name="输入 4 2 6" xfId="8400"/>
    <cellStyle name="输入 4 2 6 2" xfId="8402"/>
    <cellStyle name="输入 4 2 7" xfId="8405"/>
    <cellStyle name="输入 4 2 7 2" xfId="12544"/>
    <cellStyle name="输入 4 2 8" xfId="12545"/>
    <cellStyle name="输入 4 2 8 2" xfId="12546"/>
    <cellStyle name="输入 4 3" xfId="12547"/>
    <cellStyle name="输入 4 3 2" xfId="12548"/>
    <cellStyle name="输入 4 3 2 2" xfId="12549"/>
    <cellStyle name="输入 4 3 2 2 2" xfId="12550"/>
    <cellStyle name="输入 4 3 2 3" xfId="12551"/>
    <cellStyle name="输入 4 3 2 3 2" xfId="12553"/>
    <cellStyle name="输入 4 3 2 4" xfId="6267"/>
    <cellStyle name="输入 4 3 2 4 2" xfId="6269"/>
    <cellStyle name="输入 4 3 2 5" xfId="12554"/>
    <cellStyle name="输入 4 3 2 5 2" xfId="11453"/>
    <cellStyle name="输入 4 3 2 6" xfId="11300"/>
    <cellStyle name="输入 4 3 2 6 2" xfId="11302"/>
    <cellStyle name="输入 4 3 2 7" xfId="11307"/>
    <cellStyle name="输入 4 3 2 7 2" xfId="11309"/>
    <cellStyle name="输入 4 3 2 7 2 2" xfId="5746"/>
    <cellStyle name="输入 4 3 2 7 2 2 2" xfId="5748"/>
    <cellStyle name="输入 4 3 2 7 3" xfId="11311"/>
    <cellStyle name="输入 4 3 2 7 3 2" xfId="11313"/>
    <cellStyle name="输入 4 3 2 8" xfId="12555"/>
    <cellStyle name="输入 4 3 2 8 2" xfId="12556"/>
    <cellStyle name="输入 4 3 3" xfId="12557"/>
    <cellStyle name="输入 4 3 3 2" xfId="12558"/>
    <cellStyle name="输入 4 3 4" xfId="8408"/>
    <cellStyle name="输入 4 3 4 2" xfId="8410"/>
    <cellStyle name="输入 4 3 5" xfId="8417"/>
    <cellStyle name="输入 4 3 5 2" xfId="8419"/>
    <cellStyle name="输入 4 3 6" xfId="8425"/>
    <cellStyle name="输入 4 3 6 2" xfId="8427"/>
    <cellStyle name="输入 4 3 7" xfId="8430"/>
    <cellStyle name="输入 4 3 7 2" xfId="8432"/>
    <cellStyle name="输入 4 4" xfId="12559"/>
    <cellStyle name="输入 4 4 2" xfId="12560"/>
    <cellStyle name="输入 4 4 2 2" xfId="12561"/>
    <cellStyle name="输入 4 4 3" xfId="12562"/>
    <cellStyle name="输入 4 4 3 2" xfId="12563"/>
    <cellStyle name="输入 4 4 4" xfId="8437"/>
    <cellStyle name="输入 4 4 4 2" xfId="8439"/>
    <cellStyle name="输入 4 4 5" xfId="8442"/>
    <cellStyle name="输入 4 4 5 2" xfId="12564"/>
    <cellStyle name="输入 4 4 6" xfId="11391"/>
    <cellStyle name="输入 4 4 6 2" xfId="1654"/>
    <cellStyle name="输入 4 4 7" xfId="11393"/>
    <cellStyle name="输入 4 4 7 2" xfId="11395"/>
    <cellStyle name="输入 4 4 7 2 2" xfId="12565"/>
    <cellStyle name="输入 4 4 7 2 2 2" xfId="12566"/>
    <cellStyle name="输入 4 4 7 3" xfId="5703"/>
    <cellStyle name="输入 4 4 7 3 2" xfId="12567"/>
    <cellStyle name="输入 4 4 8" xfId="12568"/>
    <cellStyle name="输入 4 4 8 2" xfId="12569"/>
    <cellStyle name="输入 4 5" xfId="1390"/>
    <cellStyle name="输入 4 5 2" xfId="8607"/>
    <cellStyle name="输入 4 6" xfId="6594"/>
    <cellStyle name="输入 4 6 2" xfId="8613"/>
    <cellStyle name="输入 4 7" xfId="8619"/>
    <cellStyle name="输入 4 7 2" xfId="8621"/>
    <cellStyle name="输入 4 8" xfId="8627"/>
    <cellStyle name="输入 4 8 2" xfId="8629"/>
    <cellStyle name="输入 4 9" xfId="8633"/>
    <cellStyle name="输入 4 9 2" xfId="12570"/>
    <cellStyle name="输入 5" xfId="12571"/>
    <cellStyle name="输入 5 2" xfId="1079"/>
    <cellStyle name="输入 5 2 2" xfId="2357"/>
    <cellStyle name="输入 5 2 2 2" xfId="2362"/>
    <cellStyle name="输入 5 2 2 2 2" xfId="12573"/>
    <cellStyle name="输入 5 2 2 2 2 2" xfId="2118"/>
    <cellStyle name="输入 5 2 2 2 3" xfId="12574"/>
    <cellStyle name="输入 5 2 2 2 3 2" xfId="12575"/>
    <cellStyle name="输入 5 2 2 2 4" xfId="12576"/>
    <cellStyle name="输入 5 2 2 2 4 2" xfId="12577"/>
    <cellStyle name="输入 5 2 2 2 5" xfId="12578"/>
    <cellStyle name="输入 5 2 2 2 5 2" xfId="12579"/>
    <cellStyle name="输入 5 2 2 2 6" xfId="12581"/>
    <cellStyle name="输入 5 2 2 2 6 2" xfId="12583"/>
    <cellStyle name="输入 5 2 2 2 7" xfId="12585"/>
    <cellStyle name="输入 5 2 2 2 7 2" xfId="4643"/>
    <cellStyle name="输入 5 2 2 2 7 2 2" xfId="4646"/>
    <cellStyle name="输入 5 2 2 2 7 2 2 2" xfId="12586"/>
    <cellStyle name="输入 5 2 2 2 7 3" xfId="12587"/>
    <cellStyle name="输入 5 2 2 2 7 3 2" xfId="12588"/>
    <cellStyle name="输入 5 2 2 2 8" xfId="12590"/>
    <cellStyle name="输入 5 2 2 2 8 2" xfId="12592"/>
    <cellStyle name="输入 5 2 2 3" xfId="12594"/>
    <cellStyle name="输入 5 2 2 3 2" xfId="12596"/>
    <cellStyle name="输入 5 2 2 4" xfId="8915"/>
    <cellStyle name="输入 5 2 2 4 2" xfId="8918"/>
    <cellStyle name="输入 5 2 2 5" xfId="8923"/>
    <cellStyle name="输入 5 2 2 5 2" xfId="12598"/>
    <cellStyle name="输入 5 2 2 6" xfId="12600"/>
    <cellStyle name="输入 5 2 2 6 2" xfId="12602"/>
    <cellStyle name="输入 5 2 2 7" xfId="12604"/>
    <cellStyle name="输入 5 2 2 7 2" xfId="12606"/>
    <cellStyle name="输入 5 2 3" xfId="12608"/>
    <cellStyle name="输入 5 2 3 2" xfId="12610"/>
    <cellStyle name="输入 5 2 3 2 2" xfId="12611"/>
    <cellStyle name="输入 5 2 3 3" xfId="12612"/>
    <cellStyle name="输入 5 2 3 3 2" xfId="12613"/>
    <cellStyle name="输入 5 2 3 4" xfId="8927"/>
    <cellStyle name="输入 5 2 3 4 2" xfId="5114"/>
    <cellStyle name="输入 5 2 3 5" xfId="8931"/>
    <cellStyle name="输入 5 2 3 5 2" xfId="12614"/>
    <cellStyle name="输入 5 2 3 6" xfId="12615"/>
    <cellStyle name="输入 5 2 3 6 2" xfId="3717"/>
    <cellStyle name="输入 5 2 3 7" xfId="12616"/>
    <cellStyle name="输入 5 2 3 7 2" xfId="12617"/>
    <cellStyle name="输入 5 2 3 7 2 2" xfId="12618"/>
    <cellStyle name="输入 5 2 3 7 2 2 2" xfId="12619"/>
    <cellStyle name="输入 5 2 3 7 3" xfId="12620"/>
    <cellStyle name="输入 5 2 3 7 3 2" xfId="12621"/>
    <cellStyle name="输入 5 2 3 8" xfId="12622"/>
    <cellStyle name="输入 5 2 3 8 2" xfId="2583"/>
    <cellStyle name="输入 5 2 4" xfId="8664"/>
    <cellStyle name="输入 5 2 4 2" xfId="8667"/>
    <cellStyle name="输入 5 2 5" xfId="8674"/>
    <cellStyle name="输入 5 2 5 2" xfId="8677"/>
    <cellStyle name="输入 5 2 6" xfId="8684"/>
    <cellStyle name="输入 5 2 6 2" xfId="8687"/>
    <cellStyle name="输入 5 2 7" xfId="8693"/>
    <cellStyle name="输入 5 2 7 2" xfId="8696"/>
    <cellStyle name="输入 5 2 8" xfId="8699"/>
    <cellStyle name="输入 5 2 8 2" xfId="12623"/>
    <cellStyle name="输入 5 3" xfId="12624"/>
    <cellStyle name="输入 5 3 2" xfId="12627"/>
    <cellStyle name="输入 5 3 2 2" xfId="12630"/>
    <cellStyle name="输入 5 3 2 2 2" xfId="12632"/>
    <cellStyle name="输入 5 3 2 3" xfId="12634"/>
    <cellStyle name="输入 5 3 2 3 2" xfId="12636"/>
    <cellStyle name="输入 5 3 2 4" xfId="6295"/>
    <cellStyle name="输入 5 3 2 4 2" xfId="12638"/>
    <cellStyle name="输入 5 3 2 5" xfId="6298"/>
    <cellStyle name="输入 5 3 2 5 2" xfId="6301"/>
    <cellStyle name="输入 5 3 2 6" xfId="12641"/>
    <cellStyle name="输入 5 3 2 6 2" xfId="12644"/>
    <cellStyle name="输入 5 3 2 7" xfId="12647"/>
    <cellStyle name="输入 5 3 2 7 2" xfId="12650"/>
    <cellStyle name="输入 5 3 2 7 2 2" xfId="12651"/>
    <cellStyle name="输入 5 3 2 7 2 2 2" xfId="12652"/>
    <cellStyle name="输入 5 3 2 7 3" xfId="12653"/>
    <cellStyle name="输入 5 3 2 7 3 2" xfId="12654"/>
    <cellStyle name="输入 5 3 2 8" xfId="12657"/>
    <cellStyle name="输入 5 3 2 8 2" xfId="8564"/>
    <cellStyle name="输入 5 3 3" xfId="12660"/>
    <cellStyle name="输入 5 3 3 2" xfId="12663"/>
    <cellStyle name="输入 5 3 4" xfId="8704"/>
    <cellStyle name="输入 5 3 4 2" xfId="8708"/>
    <cellStyle name="输入 5 3 5" xfId="8714"/>
    <cellStyle name="输入 5 3 5 2" xfId="12666"/>
    <cellStyle name="输入 5 3 6" xfId="12669"/>
    <cellStyle name="输入 5 3 6 2" xfId="12672"/>
    <cellStyle name="输入 5 3 7" xfId="12674"/>
    <cellStyle name="输入 5 3 7 2" xfId="12676"/>
    <cellStyle name="输入 5 4" xfId="12677"/>
    <cellStyle name="输入 5 4 2" xfId="12679"/>
    <cellStyle name="输入 5 4 2 2" xfId="12681"/>
    <cellStyle name="输入 5 4 3" xfId="12683"/>
    <cellStyle name="输入 5 4 3 2" xfId="12685"/>
    <cellStyle name="输入 5 4 4" xfId="8718"/>
    <cellStyle name="输入 5 4 4 2" xfId="8721"/>
    <cellStyle name="输入 5 4 5" xfId="8726"/>
    <cellStyle name="输入 5 4 5 2" xfId="12687"/>
    <cellStyle name="输入 5 4 6" xfId="12689"/>
    <cellStyle name="输入 5 4 6 2" xfId="12691"/>
    <cellStyle name="输入 5 4 7" xfId="12693"/>
    <cellStyle name="输入 5 4 7 2" xfId="2183"/>
    <cellStyle name="输入 5 4 7 2 2" xfId="12694"/>
    <cellStyle name="输入 5 4 7 2 2 2" xfId="12695"/>
    <cellStyle name="输入 5 4 7 3" xfId="12696"/>
    <cellStyle name="输入 5 4 7 3 2" xfId="12697"/>
    <cellStyle name="输入 5 4 8" xfId="12698"/>
    <cellStyle name="输入 5 4 8 2" xfId="12699"/>
    <cellStyle name="输入 5 5" xfId="8637"/>
    <cellStyle name="输入 5 5 2" xfId="8640"/>
    <cellStyle name="输入 5 6" xfId="8646"/>
    <cellStyle name="输入 5 6 2" xfId="8648"/>
    <cellStyle name="输入 5 7" xfId="8654"/>
    <cellStyle name="输入 5 7 2" xfId="8656"/>
    <cellStyle name="输入 5 8" xfId="8660"/>
    <cellStyle name="输入 5 8 2" xfId="12700"/>
    <cellStyle name="输入 5 9" xfId="12701"/>
    <cellStyle name="输入 5 9 2" xfId="12702"/>
    <cellStyle name="输入 6" xfId="9252"/>
    <cellStyle name="输入 6 2" xfId="12703"/>
    <cellStyle name="输入 6 2 2" xfId="12705"/>
    <cellStyle name="输入 6 2 2 2" xfId="12707"/>
    <cellStyle name="输入 6 2 2 2 2" xfId="12708"/>
    <cellStyle name="输入 6 2 2 3" xfId="12709"/>
    <cellStyle name="输入 6 2 2 3 2" xfId="8990"/>
    <cellStyle name="输入 6 2 2 4" xfId="12710"/>
    <cellStyle name="输入 6 2 2 4 2" xfId="12711"/>
    <cellStyle name="输入 6 2 2 5" xfId="12712"/>
    <cellStyle name="输入 6 2 2 5 2" xfId="12713"/>
    <cellStyle name="输入 6 2 2 6" xfId="12714"/>
    <cellStyle name="输入 6 2 2 6 2" xfId="12715"/>
    <cellStyle name="输入 6 2 2 7" xfId="12716"/>
    <cellStyle name="输入 6 2 2 7 2" xfId="12717"/>
    <cellStyle name="输入 6 2 2 7 2 2" xfId="4412"/>
    <cellStyle name="输入 6 2 2 7 2 2 2" xfId="4414"/>
    <cellStyle name="输入 6 2 2 7 3" xfId="12718"/>
    <cellStyle name="输入 6 2 2 7 3 2" xfId="4432"/>
    <cellStyle name="输入 6 2 2 8" xfId="12719"/>
    <cellStyle name="输入 6 2 2 8 2" xfId="12720"/>
    <cellStyle name="输入 6 2 3" xfId="12721"/>
    <cellStyle name="输入 6 2 3 2" xfId="12722"/>
    <cellStyle name="输入 6 2 4" xfId="8885"/>
    <cellStyle name="输入 6 2 4 2" xfId="8887"/>
    <cellStyle name="输入 6 2 5" xfId="8893"/>
    <cellStyle name="输入 6 2 5 2" xfId="8895"/>
    <cellStyle name="输入 6 2 6" xfId="8900"/>
    <cellStyle name="输入 6 2 6 2" xfId="8902"/>
    <cellStyle name="输入 6 2 7" xfId="8906"/>
    <cellStyle name="输入 6 2 7 2" xfId="8908"/>
    <cellStyle name="输入 6 3" xfId="2356"/>
    <cellStyle name="输入 6 3 2" xfId="2361"/>
    <cellStyle name="输入 6 3 2 2" xfId="12572"/>
    <cellStyle name="输入 6 3 3" xfId="12593"/>
    <cellStyle name="输入 6 3 3 2" xfId="12595"/>
    <cellStyle name="输入 6 3 4" xfId="8914"/>
    <cellStyle name="输入 6 3 4 2" xfId="8917"/>
    <cellStyle name="输入 6 3 5" xfId="8922"/>
    <cellStyle name="输入 6 3 5 2" xfId="12597"/>
    <cellStyle name="输入 6 3 6" xfId="12599"/>
    <cellStyle name="输入 6 3 6 2" xfId="12601"/>
    <cellStyle name="输入 6 3 7" xfId="12603"/>
    <cellStyle name="输入 6 3 7 2" xfId="12605"/>
    <cellStyle name="输入 6 3 7 2 2" xfId="12723"/>
    <cellStyle name="输入 6 3 7 2 2 2" xfId="12724"/>
    <cellStyle name="输入 6 3 7 3" xfId="12725"/>
    <cellStyle name="输入 6 3 7 3 2" xfId="12726"/>
    <cellStyle name="输入 6 3 8" xfId="12727"/>
    <cellStyle name="输入 6 3 8 2" xfId="12728"/>
    <cellStyle name="输入 6 4" xfId="12607"/>
    <cellStyle name="输入 6 4 2" xfId="12609"/>
    <cellStyle name="输入 6 5" xfId="8663"/>
    <cellStyle name="输入 6 5 2" xfId="8666"/>
    <cellStyle name="输入 6 6" xfId="8673"/>
    <cellStyle name="输入 6 6 2" xfId="8676"/>
    <cellStyle name="输入 6 7" xfId="8683"/>
    <cellStyle name="输入 6 7 2" xfId="8686"/>
    <cellStyle name="输入 6 8" xfId="8692"/>
    <cellStyle name="输入 6 8 2" xfId="8695"/>
    <cellStyle name="输入 7" xfId="12729"/>
    <cellStyle name="输入 7 2" xfId="12731"/>
    <cellStyle name="输入 7 2 2" xfId="12733"/>
    <cellStyle name="输入 7 2 2 2" xfId="12735"/>
    <cellStyle name="输入 7 2 3" xfId="12737"/>
    <cellStyle name="输入 7 2 3 2" xfId="12739"/>
    <cellStyle name="输入 7 2 4" xfId="12741"/>
    <cellStyle name="输入 7 2 4 2" xfId="12743"/>
    <cellStyle name="输入 7 2 5" xfId="12745"/>
    <cellStyle name="输入 7 2 5 2" xfId="12747"/>
    <cellStyle name="输入 7 2 6" xfId="12749"/>
    <cellStyle name="输入 7 2 6 2" xfId="12751"/>
    <cellStyle name="输入 7 2 7" xfId="12753"/>
    <cellStyle name="输入 7 2 7 2" xfId="12755"/>
    <cellStyle name="输入 7 2 7 2 2" xfId="12756"/>
    <cellStyle name="输入 7 2 7 2 2 2" xfId="12757"/>
    <cellStyle name="输入 7 2 7 3" xfId="12758"/>
    <cellStyle name="输入 7 2 7 3 2" xfId="12759"/>
    <cellStyle name="输入 7 2 8" xfId="12761"/>
    <cellStyle name="输入 7 2 8 2" xfId="8257"/>
    <cellStyle name="输入 7 3" xfId="12626"/>
    <cellStyle name="输入 7 3 2" xfId="12629"/>
    <cellStyle name="输入 7 4" xfId="12659"/>
    <cellStyle name="输入 7 4 2" xfId="12662"/>
    <cellStyle name="输入 7 5" xfId="8703"/>
    <cellStyle name="输入 7 5 2" xfId="8707"/>
    <cellStyle name="输入 7 6" xfId="8713"/>
    <cellStyle name="输入 7 6 2" xfId="12665"/>
    <cellStyle name="输入 7 7" xfId="12668"/>
    <cellStyle name="输入 7 7 2" xfId="12671"/>
    <cellStyle name="输入 8" xfId="12762"/>
    <cellStyle name="输入 8 2" xfId="12763"/>
    <cellStyle name="输入 8 2 2" xfId="12764"/>
    <cellStyle name="输入 8 3" xfId="12678"/>
    <cellStyle name="输入 8 3 2" xfId="12680"/>
    <cellStyle name="输入 8 4" xfId="12682"/>
    <cellStyle name="输入 8 4 2" xfId="12684"/>
    <cellStyle name="输入 8 5" xfId="8717"/>
    <cellStyle name="输入 8 5 2" xfId="8720"/>
    <cellStyle name="输入 8 6" xfId="8725"/>
    <cellStyle name="输入 8 6 2" xfId="12686"/>
    <cellStyle name="输入 8 7" xfId="12688"/>
    <cellStyle name="输入 8 7 2" xfId="12690"/>
    <cellStyle name="输入 8 7 2 2" xfId="12765"/>
    <cellStyle name="输入 8 7 2 2 2" xfId="12766"/>
    <cellStyle name="输入 8 7 3" xfId="12767"/>
    <cellStyle name="输入 8 7 3 2" xfId="1439"/>
    <cellStyle name="输入 8 8" xfId="12692"/>
    <cellStyle name="输入 8 8 2" xfId="2182"/>
    <cellStyle name="输入 9" xfId="12769"/>
    <cellStyle name="输入 9 2" xfId="12770"/>
    <cellStyle name="数字" xfId="12174"/>
    <cellStyle name="数字 10" xfId="7948"/>
    <cellStyle name="数字 10 2" xfId="7950"/>
    <cellStyle name="数字 10 2 2" xfId="12771"/>
    <cellStyle name="数字 10 3" xfId="12772"/>
    <cellStyle name="数字 11" xfId="7953"/>
    <cellStyle name="数字 11 2" xfId="7955"/>
    <cellStyle name="数字 12" xfId="6976"/>
    <cellStyle name="数字 2" xfId="12773"/>
    <cellStyle name="数字 2 10" xfId="12774"/>
    <cellStyle name="数字 2 10 2" xfId="8213"/>
    <cellStyle name="数字 2 11" xfId="9614"/>
    <cellStyle name="数字 2 2" xfId="12775"/>
    <cellStyle name="数字 2 2 10" xfId="12776"/>
    <cellStyle name="数字 2 2 2" xfId="12777"/>
    <cellStyle name="数字 2 2 2 2" xfId="12779"/>
    <cellStyle name="数字 2 2 2 2 2" xfId="12781"/>
    <cellStyle name="数字 2 2 2 2 2 2" xfId="12783"/>
    <cellStyle name="数字 2 2 2 2 2 2 2" xfId="12784"/>
    <cellStyle name="数字 2 2 2 2 2 3" xfId="12785"/>
    <cellStyle name="数字 2 2 2 2 2 3 2" xfId="12786"/>
    <cellStyle name="数字 2 2 2 2 2 4" xfId="12787"/>
    <cellStyle name="数字 2 2 2 2 3" xfId="12789"/>
    <cellStyle name="数字 2 2 2 2 3 2" xfId="12790"/>
    <cellStyle name="数字 2 2 2 2 3 2 2" xfId="12791"/>
    <cellStyle name="数字 2 2 2 2 3 3" xfId="12792"/>
    <cellStyle name="数字 2 2 2 2 4" xfId="10381"/>
    <cellStyle name="数字 2 2 2 2 4 2" xfId="12793"/>
    <cellStyle name="数字 2 2 2 2 4 2 2" xfId="9322"/>
    <cellStyle name="数字 2 2 2 2 4 3" xfId="12794"/>
    <cellStyle name="数字 2 2 2 2 5" xfId="10383"/>
    <cellStyle name="数字 2 2 2 2 5 2" xfId="12795"/>
    <cellStyle name="数字 2 2 2 2 5 2 2" xfId="7442"/>
    <cellStyle name="数字 2 2 2 2 5 3" xfId="12796"/>
    <cellStyle name="数字 2 2 2 2 6" xfId="10495"/>
    <cellStyle name="数字 2 2 2 2 6 2" xfId="11332"/>
    <cellStyle name="数字 2 2 2 2 6 2 2" xfId="11334"/>
    <cellStyle name="数字 2 2 2 2 6 3" xfId="12797"/>
    <cellStyle name="数字 2 2 2 2 7" xfId="12798"/>
    <cellStyle name="数字 2 2 2 2 7 2" xfId="12799"/>
    <cellStyle name="数字 2 2 2 2 8" xfId="12800"/>
    <cellStyle name="数字 2 2 2 3" xfId="12802"/>
    <cellStyle name="数字 2 2 2 3 2" xfId="12804"/>
    <cellStyle name="数字 2 2 2 3 2 2" xfId="12805"/>
    <cellStyle name="数字 2 2 2 3 3" xfId="12806"/>
    <cellStyle name="数字 2 2 2 3 3 2" xfId="12807"/>
    <cellStyle name="数字 2 2 2 3 4" xfId="12808"/>
    <cellStyle name="数字 2 2 2 4" xfId="12810"/>
    <cellStyle name="数字 2 2 2 4 2" xfId="12811"/>
    <cellStyle name="数字 2 2 2 4 2 2" xfId="12812"/>
    <cellStyle name="数字 2 2 2 4 3" xfId="12813"/>
    <cellStyle name="数字 2 2 2 5" xfId="12814"/>
    <cellStyle name="数字 2 2 2 5 2" xfId="12815"/>
    <cellStyle name="数字 2 2 2 5 2 2" xfId="12816"/>
    <cellStyle name="数字 2 2 2 5 3" xfId="12817"/>
    <cellStyle name="数字 2 2 2 6" xfId="3059"/>
    <cellStyle name="数字 2 2 2 6 2" xfId="3061"/>
    <cellStyle name="数字 2 2 2 6 2 2" xfId="3063"/>
    <cellStyle name="数字 2 2 2 6 3" xfId="3077"/>
    <cellStyle name="数字 2 2 2 7" xfId="3098"/>
    <cellStyle name="数字 2 2 2 7 2" xfId="3101"/>
    <cellStyle name="数字 2 2 2 7 2 2" xfId="3103"/>
    <cellStyle name="数字 2 2 2 7 3" xfId="3108"/>
    <cellStyle name="数字 2 2 2 8" xfId="2849"/>
    <cellStyle name="数字 2 2 2 8 2" xfId="1610"/>
    <cellStyle name="数字 2 2 2 9" xfId="2861"/>
    <cellStyle name="数字 2 2 3" xfId="12818"/>
    <cellStyle name="数字 2 2 3 2" xfId="12820"/>
    <cellStyle name="数字 2 2 3 2 2" xfId="12822"/>
    <cellStyle name="数字 2 2 3 2 2 2" xfId="12823"/>
    <cellStyle name="数字 2 2 3 2 3" xfId="12824"/>
    <cellStyle name="数字 2 2 3 2 3 2" xfId="12825"/>
    <cellStyle name="数字 2 2 3 2 4" xfId="10394"/>
    <cellStyle name="数字 2 2 3 3" xfId="12827"/>
    <cellStyle name="数字 2 2 3 3 2" xfId="10043"/>
    <cellStyle name="数字 2 2 3 3 2 2" xfId="10045"/>
    <cellStyle name="数字 2 2 3 3 3" xfId="10049"/>
    <cellStyle name="数字 2 2 3 4" xfId="12828"/>
    <cellStyle name="数字 2 2 3 4 2" xfId="12829"/>
    <cellStyle name="数字 2 2 3 4 2 2" xfId="12830"/>
    <cellStyle name="数字 2 2 3 4 3" xfId="12831"/>
    <cellStyle name="数字 2 2 3 5" xfId="12832"/>
    <cellStyle name="数字 2 2 3 5 2" xfId="12833"/>
    <cellStyle name="数字 2 2 3 5 2 2" xfId="12834"/>
    <cellStyle name="数字 2 2 3 5 3" xfId="12835"/>
    <cellStyle name="数字 2 2 3 6" xfId="3119"/>
    <cellStyle name="数字 2 2 3 6 2" xfId="3122"/>
    <cellStyle name="数字 2 2 3 6 2 2" xfId="1664"/>
    <cellStyle name="数字 2 2 3 6 3" xfId="3132"/>
    <cellStyle name="数字 2 2 3 7" xfId="3140"/>
    <cellStyle name="数字 2 2 3 7 2" xfId="3142"/>
    <cellStyle name="数字 2 2 3 8" xfId="2873"/>
    <cellStyle name="数字 2 2 4" xfId="9535"/>
    <cellStyle name="数字 2 2 4 2" xfId="12837"/>
    <cellStyle name="数字 2 2 4 2 2" xfId="12838"/>
    <cellStyle name="数字 2 2 4 3" xfId="12839"/>
    <cellStyle name="数字 2 2 4 3 2" xfId="12840"/>
    <cellStyle name="数字 2 2 4 4" xfId="12841"/>
    <cellStyle name="数字 2 2 5" xfId="12842"/>
    <cellStyle name="数字 2 2 5 2" xfId="12844"/>
    <cellStyle name="数字 2 2 5 2 2" xfId="9101"/>
    <cellStyle name="数字 2 2 5 3" xfId="12846"/>
    <cellStyle name="数字 2 2 6" xfId="12847"/>
    <cellStyle name="数字 2 2 6 2" xfId="12849"/>
    <cellStyle name="数字 2 2 6 2 2" xfId="12851"/>
    <cellStyle name="数字 2 2 6 3" xfId="12853"/>
    <cellStyle name="数字 2 2 7" xfId="12854"/>
    <cellStyle name="数字 2 2 7 2" xfId="12856"/>
    <cellStyle name="数字 2 2 7 2 2" xfId="12858"/>
    <cellStyle name="数字 2 2 7 3" xfId="2945"/>
    <cellStyle name="数字 2 2 8" xfId="3019"/>
    <cellStyle name="数字 2 2 8 2" xfId="5560"/>
    <cellStyle name="数字 2 2 8 2 2" xfId="12860"/>
    <cellStyle name="数字 2 2 8 3" xfId="12862"/>
    <cellStyle name="数字 2 2 9" xfId="5562"/>
    <cellStyle name="数字 2 2 9 2" xfId="12863"/>
    <cellStyle name="数字 2 3" xfId="12864"/>
    <cellStyle name="数字 2 3 2" xfId="12865"/>
    <cellStyle name="数字 2 3 2 2" xfId="12867"/>
    <cellStyle name="数字 2 3 2 2 2" xfId="12870"/>
    <cellStyle name="数字 2 3 2 2 2 2" xfId="12872"/>
    <cellStyle name="数字 2 3 2 2 3" xfId="9087"/>
    <cellStyle name="数字 2 3 2 2 3 2" xfId="12874"/>
    <cellStyle name="数字 2 3 2 2 4" xfId="12876"/>
    <cellStyle name="数字 2 3 2 3" xfId="12878"/>
    <cellStyle name="数字 2 3 2 3 2" xfId="12879"/>
    <cellStyle name="数字 2 3 2 3 2 2" xfId="12880"/>
    <cellStyle name="数字 2 3 2 3 3" xfId="12881"/>
    <cellStyle name="数字 2 3 2 4" xfId="12882"/>
    <cellStyle name="数字 2 3 2 4 2" xfId="12883"/>
    <cellStyle name="数字 2 3 2 4 2 2" xfId="12884"/>
    <cellStyle name="数字 2 3 2 4 3" xfId="12885"/>
    <cellStyle name="数字 2 3 2 5" xfId="12886"/>
    <cellStyle name="数字 2 3 2 5 2" xfId="12887"/>
    <cellStyle name="数字 2 3 2 5 2 2" xfId="12888"/>
    <cellStyle name="数字 2 3 2 5 3" xfId="12889"/>
    <cellStyle name="数字 2 3 2 6" xfId="3268"/>
    <cellStyle name="数字 2 3 2 6 2" xfId="3270"/>
    <cellStyle name="数字 2 3 2 6 2 2" xfId="3273"/>
    <cellStyle name="数字 2 3 2 6 3" xfId="3280"/>
    <cellStyle name="数字 2 3 2 7" xfId="3288"/>
    <cellStyle name="数字 2 3 2 7 2" xfId="3291"/>
    <cellStyle name="数字 2 3 2 8" xfId="2893"/>
    <cellStyle name="数字 2 3 3" xfId="12890"/>
    <cellStyle name="数字 2 3 3 2" xfId="12891"/>
    <cellStyle name="数字 2 3 3 2 2" xfId="12892"/>
    <cellStyle name="数字 2 3 3 3" xfId="12893"/>
    <cellStyle name="数字 2 3 3 3 2" xfId="12894"/>
    <cellStyle name="数字 2 3 3 4" xfId="12895"/>
    <cellStyle name="数字 2 3 4" xfId="12897"/>
    <cellStyle name="数字 2 3 4 2" xfId="12898"/>
    <cellStyle name="数字 2 3 4 2 2" xfId="12899"/>
    <cellStyle name="数字 2 3 4 3" xfId="12900"/>
    <cellStyle name="数字 2 3 5" xfId="12901"/>
    <cellStyle name="数字 2 3 5 2" xfId="12903"/>
    <cellStyle name="数字 2 3 5 2 2" xfId="12905"/>
    <cellStyle name="数字 2 3 5 3" xfId="12907"/>
    <cellStyle name="数字 2 3 6" xfId="12908"/>
    <cellStyle name="数字 2 3 6 2" xfId="12910"/>
    <cellStyle name="数字 2 3 6 2 2" xfId="12912"/>
    <cellStyle name="数字 2 3 6 3" xfId="12914"/>
    <cellStyle name="数字 2 3 7" xfId="12915"/>
    <cellStyle name="数字 2 3 7 2" xfId="12917"/>
    <cellStyle name="数字 2 3 7 2 2" xfId="12919"/>
    <cellStyle name="数字 2 3 7 3" xfId="12921"/>
    <cellStyle name="数字 2 3 8" xfId="5566"/>
    <cellStyle name="数字 2 3 8 2" xfId="5568"/>
    <cellStyle name="数字 2 3 9" xfId="5570"/>
    <cellStyle name="数字 2 4" xfId="12922"/>
    <cellStyle name="数字 2 4 2" xfId="12923"/>
    <cellStyle name="数字 2 4 2 2" xfId="12924"/>
    <cellStyle name="数字 2 4 2 2 2" xfId="12925"/>
    <cellStyle name="数字 2 4 2 3" xfId="12926"/>
    <cellStyle name="数字 2 4 2 3 2" xfId="12927"/>
    <cellStyle name="数字 2 4 2 4" xfId="12928"/>
    <cellStyle name="数字 2 4 3" xfId="12929"/>
    <cellStyle name="数字 2 4 3 2" xfId="12930"/>
    <cellStyle name="数字 2 4 3 2 2" xfId="11608"/>
    <cellStyle name="数字 2 4 3 3" xfId="12931"/>
    <cellStyle name="数字 2 4 4" xfId="12932"/>
    <cellStyle name="数字 2 4 4 2" xfId="12933"/>
    <cellStyle name="数字 2 4 4 2 2" xfId="12934"/>
    <cellStyle name="数字 2 4 4 3" xfId="12935"/>
    <cellStyle name="数字 2 4 5" xfId="12936"/>
    <cellStyle name="数字 2 4 5 2" xfId="12938"/>
    <cellStyle name="数字 2 4 5 2 2" xfId="12940"/>
    <cellStyle name="数字 2 4 5 3" xfId="12942"/>
    <cellStyle name="数字 2 4 6" xfId="12943"/>
    <cellStyle name="数字 2 4 6 2" xfId="12945"/>
    <cellStyle name="数字 2 4 6 2 2" xfId="12947"/>
    <cellStyle name="数字 2 4 6 3" xfId="12949"/>
    <cellStyle name="数字 2 4 7" xfId="12950"/>
    <cellStyle name="数字 2 4 7 2" xfId="12952"/>
    <cellStyle name="数字 2 4 8" xfId="5575"/>
    <cellStyle name="数字 2 5" xfId="11538"/>
    <cellStyle name="数字 2 5 2" xfId="12953"/>
    <cellStyle name="数字 2 5 2 2" xfId="12954"/>
    <cellStyle name="数字 2 5 3" xfId="12955"/>
    <cellStyle name="数字 2 5 3 2" xfId="12956"/>
    <cellStyle name="数字 2 5 4" xfId="5173"/>
    <cellStyle name="数字 2 6" xfId="2138"/>
    <cellStyle name="数字 2 6 2" xfId="12957"/>
    <cellStyle name="数字 2 6 2 2" xfId="12958"/>
    <cellStyle name="数字 2 6 3" xfId="12959"/>
    <cellStyle name="数字 2 7" xfId="2839"/>
    <cellStyle name="数字 2 7 2" xfId="2843"/>
    <cellStyle name="数字 2 7 2 2" xfId="8"/>
    <cellStyle name="数字 2 7 3" xfId="12960"/>
    <cellStyle name="数字 2 8" xfId="5959"/>
    <cellStyle name="数字 2 8 2" xfId="5961"/>
    <cellStyle name="数字 2 8 2 2" xfId="12961"/>
    <cellStyle name="数字 2 8 3" xfId="12962"/>
    <cellStyle name="数字 2 9" xfId="5963"/>
    <cellStyle name="数字 2 9 2" xfId="12963"/>
    <cellStyle name="数字 2 9 2 2" xfId="12964"/>
    <cellStyle name="数字 2 9 3" xfId="12965"/>
    <cellStyle name="数字 3" xfId="12552"/>
    <cellStyle name="数字 3 10" xfId="12966"/>
    <cellStyle name="数字 3 2" xfId="12967"/>
    <cellStyle name="数字 3 2 2" xfId="12968"/>
    <cellStyle name="数字 3 2 2 2" xfId="12969"/>
    <cellStyle name="数字 3 2 2 2 2" xfId="12970"/>
    <cellStyle name="数字 3 2 2 2 2 2" xfId="7124"/>
    <cellStyle name="数字 3 2 2 2 3" xfId="12971"/>
    <cellStyle name="数字 3 2 2 2 3 2" xfId="12972"/>
    <cellStyle name="数字 3 2 2 2 4" xfId="12973"/>
    <cellStyle name="数字 3 2 2 3" xfId="12974"/>
    <cellStyle name="数字 3 2 2 3 2" xfId="12975"/>
    <cellStyle name="数字 3 2 2 3 2 2" xfId="12976"/>
    <cellStyle name="数字 3 2 2 3 3" xfId="12977"/>
    <cellStyle name="数字 3 2 2 4" xfId="12978"/>
    <cellStyle name="数字 3 2 2 4 2" xfId="12979"/>
    <cellStyle name="数字 3 2 2 4 2 2" xfId="12980"/>
    <cellStyle name="数字 3 2 2 4 3" xfId="12981"/>
    <cellStyle name="数字 3 2 2 5" xfId="12982"/>
    <cellStyle name="数字 3 2 2 5 2" xfId="12983"/>
    <cellStyle name="数字 3 2 2 5 2 2" xfId="12984"/>
    <cellStyle name="数字 3 2 2 5 3" xfId="12985"/>
    <cellStyle name="数字 3 2 2 6" xfId="12986"/>
    <cellStyle name="数字 3 2 2 6 2" xfId="12987"/>
    <cellStyle name="数字 3 2 2 6 2 2" xfId="12989"/>
    <cellStyle name="数字 3 2 2 6 3" xfId="12990"/>
    <cellStyle name="数字 3 2 2 7" xfId="12991"/>
    <cellStyle name="数字 3 2 2 7 2" xfId="12992"/>
    <cellStyle name="数字 3 2 2 8" xfId="12993"/>
    <cellStyle name="数字 3 2 3" xfId="12994"/>
    <cellStyle name="数字 3 2 3 2" xfId="12995"/>
    <cellStyle name="数字 3 2 3 2 2" xfId="12996"/>
    <cellStyle name="数字 3 2 3 3" xfId="12997"/>
    <cellStyle name="数字 3 2 3 3 2" xfId="12998"/>
    <cellStyle name="数字 3 2 3 4" xfId="12999"/>
    <cellStyle name="数字 3 2 4" xfId="13000"/>
    <cellStyle name="数字 3 2 4 2" xfId="13001"/>
    <cellStyle name="数字 3 2 4 2 2" xfId="13002"/>
    <cellStyle name="数字 3 2 4 3" xfId="13003"/>
    <cellStyle name="数字 3 2 5" xfId="13005"/>
    <cellStyle name="数字 3 2 5 2" xfId="13007"/>
    <cellStyle name="数字 3 2 5 2 2" xfId="12768"/>
    <cellStyle name="数字 3 2 5 3" xfId="13008"/>
    <cellStyle name="数字 3 2 6" xfId="9083"/>
    <cellStyle name="数字 3 2 6 2" xfId="13009"/>
    <cellStyle name="数字 3 2 6 2 2" xfId="13010"/>
    <cellStyle name="数字 3 2 6 3" xfId="13011"/>
    <cellStyle name="数字 3 2 7" xfId="13012"/>
    <cellStyle name="数字 3 2 7 2" xfId="13013"/>
    <cellStyle name="数字 3 2 7 2 2" xfId="13014"/>
    <cellStyle name="数字 3 2 7 3" xfId="13015"/>
    <cellStyle name="数字 3 2 8" xfId="5605"/>
    <cellStyle name="数字 3 2 8 2" xfId="5607"/>
    <cellStyle name="数字 3 2 9" xfId="5609"/>
    <cellStyle name="数字 3 3" xfId="13016"/>
    <cellStyle name="数字 3 3 2" xfId="13017"/>
    <cellStyle name="数字 3 3 2 2" xfId="13018"/>
    <cellStyle name="数字 3 3 2 2 2" xfId="13019"/>
    <cellStyle name="数字 3 3 2 3" xfId="13020"/>
    <cellStyle name="数字 3 3 2 3 2" xfId="7079"/>
    <cellStyle name="数字 3 3 2 4" xfId="13021"/>
    <cellStyle name="数字 3 3 3" xfId="13022"/>
    <cellStyle name="数字 3 3 3 2" xfId="13023"/>
    <cellStyle name="数字 3 3 3 2 2" xfId="13024"/>
    <cellStyle name="数字 3 3 3 3" xfId="13025"/>
    <cellStyle name="数字 3 3 4" xfId="13026"/>
    <cellStyle name="数字 3 3 4 2" xfId="13027"/>
    <cellStyle name="数字 3 3 4 2 2" xfId="13028"/>
    <cellStyle name="数字 3 3 4 3" xfId="13029"/>
    <cellStyle name="数字 3 3 5" xfId="12869"/>
    <cellStyle name="数字 3 3 5 2" xfId="12871"/>
    <cellStyle name="数字 3 3 5 2 2" xfId="13030"/>
    <cellStyle name="数字 3 3 5 3" xfId="13031"/>
    <cellStyle name="数字 3 3 6" xfId="9086"/>
    <cellStyle name="数字 3 3 6 2" xfId="12873"/>
    <cellStyle name="数字 3 3 6 2 2" xfId="13032"/>
    <cellStyle name="数字 3 3 6 3" xfId="13033"/>
    <cellStyle name="数字 3 3 7" xfId="12875"/>
    <cellStyle name="数字 3 3 7 2" xfId="13034"/>
    <cellStyle name="数字 3 3 8" xfId="5612"/>
    <cellStyle name="数字 3 4" xfId="13035"/>
    <cellStyle name="数字 3 4 2" xfId="13036"/>
    <cellStyle name="数字 3 4 2 2" xfId="13037"/>
    <cellStyle name="数字 3 4 3" xfId="5238"/>
    <cellStyle name="数字 3 4 3 2" xfId="13038"/>
    <cellStyle name="数字 3 4 4" xfId="13039"/>
    <cellStyle name="数字 3 5" xfId="8113"/>
    <cellStyle name="数字 3 5 2" xfId="13040"/>
    <cellStyle name="数字 3 5 2 2" xfId="13041"/>
    <cellStyle name="数字 3 5 3" xfId="13042"/>
    <cellStyle name="数字 3 6" xfId="8116"/>
    <cellStyle name="数字 3 6 2" xfId="8118"/>
    <cellStyle name="数字 3 6 2 2" xfId="13043"/>
    <cellStyle name="数字 3 6 3" xfId="7549"/>
    <cellStyle name="数字 3 7" xfId="13044"/>
    <cellStyle name="数字 3 7 2" xfId="13045"/>
    <cellStyle name="数字 3 7 2 2" xfId="13046"/>
    <cellStyle name="数字 3 7 3" xfId="13047"/>
    <cellStyle name="数字 3 8" xfId="5966"/>
    <cellStyle name="数字 3 8 2" xfId="5968"/>
    <cellStyle name="数字 3 8 2 2" xfId="13048"/>
    <cellStyle name="数字 3 8 3" xfId="13049"/>
    <cellStyle name="数字 3 9" xfId="5970"/>
    <cellStyle name="数字 3 9 2" xfId="13050"/>
    <cellStyle name="数字 4" xfId="13051"/>
    <cellStyle name="数字 4 2" xfId="13052"/>
    <cellStyle name="数字 4 2 2" xfId="13053"/>
    <cellStyle name="数字 4 2 2 2" xfId="13054"/>
    <cellStyle name="数字 4 2 2 2 2" xfId="13055"/>
    <cellStyle name="数字 4 2 2 3" xfId="13056"/>
    <cellStyle name="数字 4 2 2 3 2" xfId="13057"/>
    <cellStyle name="数字 4 2 2 4" xfId="1165"/>
    <cellStyle name="数字 4 2 3" xfId="13058"/>
    <cellStyle name="数字 4 2 3 2" xfId="13059"/>
    <cellStyle name="数字 4 2 3 2 2" xfId="13060"/>
    <cellStyle name="数字 4 2 3 3" xfId="13061"/>
    <cellStyle name="数字 4 2 4" xfId="13062"/>
    <cellStyle name="数字 4 2 4 2" xfId="13063"/>
    <cellStyle name="数字 4 2 4 2 2" xfId="13064"/>
    <cellStyle name="数字 4 2 4 3" xfId="13065"/>
    <cellStyle name="数字 4 2 5" xfId="13066"/>
    <cellStyle name="数字 4 2 5 2" xfId="13067"/>
    <cellStyle name="数字 4 2 5 2 2" xfId="13068"/>
    <cellStyle name="数字 4 2 5 3" xfId="6432"/>
    <cellStyle name="数字 4 2 6" xfId="9244"/>
    <cellStyle name="数字 4 2 6 2" xfId="13069"/>
    <cellStyle name="数字 4 2 6 2 2" xfId="13070"/>
    <cellStyle name="数字 4 2 6 3" xfId="2311"/>
    <cellStyle name="数字 4 2 7" xfId="13071"/>
    <cellStyle name="数字 4 2 7 2" xfId="13072"/>
    <cellStyle name="数字 4 2 8" xfId="5646"/>
    <cellStyle name="数字 4 3" xfId="13073"/>
    <cellStyle name="数字 4 3 2" xfId="13074"/>
    <cellStyle name="数字 4 3 2 2" xfId="13075"/>
    <cellStyle name="数字 4 3 3" xfId="13076"/>
    <cellStyle name="数字 4 3 3 2" xfId="13077"/>
    <cellStyle name="数字 4 3 4" xfId="13078"/>
    <cellStyle name="数字 4 4" xfId="13079"/>
    <cellStyle name="数字 4 4 2" xfId="13080"/>
    <cellStyle name="数字 4 4 2 2" xfId="13081"/>
    <cellStyle name="数字 4 4 3" xfId="13082"/>
    <cellStyle name="数字 4 5" xfId="11540"/>
    <cellStyle name="数字 4 5 2" xfId="13083"/>
    <cellStyle name="数字 4 5 2 2" xfId="3153"/>
    <cellStyle name="数字 4 5 3" xfId="13084"/>
    <cellStyle name="数字 4 6" xfId="13085"/>
    <cellStyle name="数字 4 6 2" xfId="13086"/>
    <cellStyle name="数字 4 6 2 2" xfId="13087"/>
    <cellStyle name="数字 4 6 3" xfId="13088"/>
    <cellStyle name="数字 4 7" xfId="13089"/>
    <cellStyle name="数字 4 7 2" xfId="13090"/>
    <cellStyle name="数字 4 7 2 2" xfId="13091"/>
    <cellStyle name="数字 4 7 3" xfId="13092"/>
    <cellStyle name="数字 4 8" xfId="5973"/>
    <cellStyle name="数字 4 8 2" xfId="13093"/>
    <cellStyle name="数字 4 9" xfId="13094"/>
    <cellStyle name="数字 5" xfId="13095"/>
    <cellStyle name="数字 5 2" xfId="13096"/>
    <cellStyle name="数字 5 2 2" xfId="13097"/>
    <cellStyle name="数字 5 2 2 2" xfId="13098"/>
    <cellStyle name="数字 5 2 3" xfId="13099"/>
    <cellStyle name="数字 5 2 3 2" xfId="13100"/>
    <cellStyle name="数字 5 2 4" xfId="13101"/>
    <cellStyle name="数字 5 3" xfId="13102"/>
    <cellStyle name="数字 5 3 2" xfId="10757"/>
    <cellStyle name="数字 5 3 2 2" xfId="10759"/>
    <cellStyle name="数字 5 3 3" xfId="13103"/>
    <cellStyle name="数字 5 4" xfId="13104"/>
    <cellStyle name="数字 5 4 2" xfId="13105"/>
    <cellStyle name="数字 5 4 2 2" xfId="8847"/>
    <cellStyle name="数字 5 4 3" xfId="13106"/>
    <cellStyle name="数字 5 5" xfId="11543"/>
    <cellStyle name="数字 5 5 2" xfId="10768"/>
    <cellStyle name="数字 5 5 2 2" xfId="10770"/>
    <cellStyle name="数字 5 5 3" xfId="13107"/>
    <cellStyle name="数字 5 6" xfId="13108"/>
    <cellStyle name="数字 5 6 2" xfId="13109"/>
    <cellStyle name="数字 5 6 2 2" xfId="13110"/>
    <cellStyle name="数字 5 6 3" xfId="5251"/>
    <cellStyle name="数字 5 7" xfId="13111"/>
    <cellStyle name="数字 5 7 2" xfId="13112"/>
    <cellStyle name="数字 5 8" xfId="13113"/>
    <cellStyle name="数字 6" xfId="13114"/>
    <cellStyle name="数字 6 2" xfId="13115"/>
    <cellStyle name="数字 6 2 2" xfId="13116"/>
    <cellStyle name="数字 6 3" xfId="9164"/>
    <cellStyle name="数字 6 3 2" xfId="9166"/>
    <cellStyle name="数字 6 4" xfId="9169"/>
    <cellStyle name="数字 7" xfId="13117"/>
    <cellStyle name="数字 7 2" xfId="13118"/>
    <cellStyle name="数字 7 2 2" xfId="13119"/>
    <cellStyle name="数字 7 3" xfId="9193"/>
    <cellStyle name="数字 8" xfId="3707"/>
    <cellStyle name="数字 8 2" xfId="3709"/>
    <cellStyle name="数字 8 2 2" xfId="13120"/>
    <cellStyle name="数字 8 3" xfId="2323"/>
    <cellStyle name="数字 9" xfId="1102"/>
    <cellStyle name="数字 9 2" xfId="1104"/>
    <cellStyle name="数字 9 2 2" xfId="13121"/>
    <cellStyle name="数字 9 3" xfId="3380"/>
    <cellStyle name="未定义" xfId="13122"/>
    <cellStyle name="未定义 2" xfId="13123"/>
    <cellStyle name="未定义 3" xfId="12988"/>
    <cellStyle name="未定义 4" xfId="8488"/>
    <cellStyle name="未定义 4 2" xfId="8491"/>
    <cellStyle name="小数" xfId="5401"/>
    <cellStyle name="小数 10" xfId="13124"/>
    <cellStyle name="小数 10 2" xfId="13125"/>
    <cellStyle name="小数 10 2 2" xfId="13126"/>
    <cellStyle name="小数 10 3" xfId="13127"/>
    <cellStyle name="小数 11" xfId="13128"/>
    <cellStyle name="小数 11 2" xfId="13129"/>
    <cellStyle name="小数 12" xfId="13130"/>
    <cellStyle name="小数 2" xfId="13131"/>
    <cellStyle name="小数 2 10" xfId="13132"/>
    <cellStyle name="小数 2 10 2" xfId="13133"/>
    <cellStyle name="小数 2 11" xfId="13134"/>
    <cellStyle name="小数 2 2" xfId="13135"/>
    <cellStyle name="小数 2 2 10" xfId="13137"/>
    <cellStyle name="小数 2 2 2" xfId="13138"/>
    <cellStyle name="小数 2 2 2 2" xfId="13139"/>
    <cellStyle name="小数 2 2 2 2 2" xfId="13140"/>
    <cellStyle name="小数 2 2 2 2 2 2" xfId="13141"/>
    <cellStyle name="小数 2 2 2 2 2 2 2" xfId="13143"/>
    <cellStyle name="小数 2 2 2 2 2 3" xfId="1638"/>
    <cellStyle name="小数 2 2 2 2 2 3 2" xfId="13145"/>
    <cellStyle name="小数 2 2 2 2 2 4" xfId="13146"/>
    <cellStyle name="小数 2 2 2 2 3" xfId="13147"/>
    <cellStyle name="小数 2 2 2 2 3 2" xfId="13148"/>
    <cellStyle name="小数 2 2 2 2 3 2 2" xfId="13149"/>
    <cellStyle name="小数 2 2 2 2 3 3" xfId="13150"/>
    <cellStyle name="小数 2 2 2 2 4" xfId="13151"/>
    <cellStyle name="小数 2 2 2 2 4 2" xfId="10110"/>
    <cellStyle name="小数 2 2 2 2 4 2 2" xfId="10112"/>
    <cellStyle name="小数 2 2 2 2 4 3" xfId="10115"/>
    <cellStyle name="小数 2 2 2 2 5" xfId="8453"/>
    <cellStyle name="小数 2 2 2 2 5 2" xfId="8455"/>
    <cellStyle name="小数 2 2 2 2 5 2 2" xfId="13152"/>
    <cellStyle name="小数 2 2 2 2 5 3" xfId="8458"/>
    <cellStyle name="小数 2 2 2 2 6" xfId="8463"/>
    <cellStyle name="小数 2 2 2 2 6 2" xfId="146"/>
    <cellStyle name="小数 2 2 2 2 6 2 2" xfId="10966"/>
    <cellStyle name="小数 2 2 2 2 6 3" xfId="10137"/>
    <cellStyle name="小数 2 2 2 2 7" xfId="13153"/>
    <cellStyle name="小数 2 2 2 2 7 2" xfId="13154"/>
    <cellStyle name="小数 2 2 2 2 8" xfId="13155"/>
    <cellStyle name="小数 2 2 2 3" xfId="13156"/>
    <cellStyle name="小数 2 2 2 3 2" xfId="13157"/>
    <cellStyle name="小数 2 2 2 3 2 2" xfId="13158"/>
    <cellStyle name="小数 2 2 2 3 3" xfId="13159"/>
    <cellStyle name="小数 2 2 2 3 3 2" xfId="13160"/>
    <cellStyle name="小数 2 2 2 3 4" xfId="13161"/>
    <cellStyle name="小数 2 2 2 4" xfId="13162"/>
    <cellStyle name="小数 2 2 2 4 2" xfId="13163"/>
    <cellStyle name="小数 2 2 2 4 2 2" xfId="13164"/>
    <cellStyle name="小数 2 2 2 4 3" xfId="13165"/>
    <cellStyle name="小数 2 2 2 5" xfId="13166"/>
    <cellStyle name="小数 2 2 2 5 2" xfId="13167"/>
    <cellStyle name="小数 2 2 2 5 2 2" xfId="13168"/>
    <cellStyle name="小数 2 2 2 5 3" xfId="13170"/>
    <cellStyle name="小数 2 2 2 6" xfId="13171"/>
    <cellStyle name="小数 2 2 2 6 2" xfId="13172"/>
    <cellStyle name="小数 2 2 2 6 2 2" xfId="13173"/>
    <cellStyle name="小数 2 2 2 6 3" xfId="13174"/>
    <cellStyle name="小数 2 2 2 7" xfId="2541"/>
    <cellStyle name="小数 2 2 2 7 2" xfId="13175"/>
    <cellStyle name="小数 2 2 2 7 2 2" xfId="10761"/>
    <cellStyle name="小数 2 2 2 7 3" xfId="13176"/>
    <cellStyle name="小数 2 2 2 8" xfId="13177"/>
    <cellStyle name="小数 2 2 2 8 2" xfId="13178"/>
    <cellStyle name="小数 2 2 2 9" xfId="568"/>
    <cellStyle name="小数 2 2 3" xfId="13179"/>
    <cellStyle name="小数 2 2 3 2" xfId="13180"/>
    <cellStyle name="小数 2 2 3 2 2" xfId="13181"/>
    <cellStyle name="小数 2 2 3 2 2 2" xfId="13182"/>
    <cellStyle name="小数 2 2 3 2 3" xfId="13183"/>
    <cellStyle name="小数 2 2 3 2 3 2" xfId="13184"/>
    <cellStyle name="小数 2 2 3 2 4" xfId="13185"/>
    <cellStyle name="小数 2 2 3 3" xfId="13186"/>
    <cellStyle name="小数 2 2 3 3 2" xfId="13187"/>
    <cellStyle name="小数 2 2 3 3 2 2" xfId="13189"/>
    <cellStyle name="小数 2 2 3 3 3" xfId="13190"/>
    <cellStyle name="小数 2 2 3 4" xfId="4190"/>
    <cellStyle name="小数 2 2 3 4 2" xfId="13191"/>
    <cellStyle name="小数 2 2 3 4 2 2" xfId="12038"/>
    <cellStyle name="小数 2 2 3 4 3" xfId="13192"/>
    <cellStyle name="小数 2 2 3 5" xfId="13193"/>
    <cellStyle name="小数 2 2 3 5 2" xfId="13194"/>
    <cellStyle name="小数 2 2 3 5 2 2" xfId="13195"/>
    <cellStyle name="小数 2 2 3 5 3" xfId="13196"/>
    <cellStyle name="小数 2 2 3 6" xfId="13197"/>
    <cellStyle name="小数 2 2 3 6 2" xfId="13198"/>
    <cellStyle name="小数 2 2 3 6 2 2" xfId="13199"/>
    <cellStyle name="小数 2 2 3 6 3" xfId="13200"/>
    <cellStyle name="小数 2 2 3 7" xfId="13188"/>
    <cellStyle name="小数 2 2 3 7 2" xfId="13201"/>
    <cellStyle name="小数 2 2 3 8" xfId="13202"/>
    <cellStyle name="小数 2 2 4" xfId="3678"/>
    <cellStyle name="小数 2 2 4 2" xfId="13203"/>
    <cellStyle name="小数 2 2 4 2 2" xfId="13204"/>
    <cellStyle name="小数 2 2 4 3" xfId="13205"/>
    <cellStyle name="小数 2 2 4 3 2" xfId="13206"/>
    <cellStyle name="小数 2 2 4 4" xfId="13207"/>
    <cellStyle name="小数 2 2 5" xfId="13208"/>
    <cellStyle name="小数 2 2 5 2" xfId="10907"/>
    <cellStyle name="小数 2 2 5 2 2" xfId="1216"/>
    <cellStyle name="小数 2 2 5 3" xfId="10919"/>
    <cellStyle name="小数 2 2 6" xfId="13209"/>
    <cellStyle name="小数 2 2 6 2" xfId="10950"/>
    <cellStyle name="小数 2 2 6 2 2" xfId="10952"/>
    <cellStyle name="小数 2 2 6 3" xfId="10971"/>
    <cellStyle name="小数 2 2 7" xfId="13210"/>
    <cellStyle name="小数 2 2 7 2" xfId="10987"/>
    <cellStyle name="小数 2 2 7 2 2" xfId="10989"/>
    <cellStyle name="小数 2 2 7 3" xfId="10995"/>
    <cellStyle name="小数 2 2 8" xfId="13211"/>
    <cellStyle name="小数 2 2 8 2" xfId="11011"/>
    <cellStyle name="小数 2 2 8 2 2" xfId="11013"/>
    <cellStyle name="小数 2 2 8 3" xfId="11018"/>
    <cellStyle name="小数 2 2 9" xfId="13212"/>
    <cellStyle name="小数 2 2 9 2" xfId="11029"/>
    <cellStyle name="小数 2 3" xfId="13213"/>
    <cellStyle name="小数 2 3 2" xfId="13214"/>
    <cellStyle name="小数 2 3 2 2" xfId="13215"/>
    <cellStyle name="小数 2 3 2 2 2" xfId="13216"/>
    <cellStyle name="小数 2 3 2 2 2 2" xfId="13217"/>
    <cellStyle name="小数 2 3 2 2 3" xfId="13218"/>
    <cellStyle name="小数 2 3 2 2 3 2" xfId="13219"/>
    <cellStyle name="小数 2 3 2 2 4" xfId="13220"/>
    <cellStyle name="小数 2 3 2 3" xfId="13221"/>
    <cellStyle name="小数 2 3 2 3 2" xfId="13222"/>
    <cellStyle name="小数 2 3 2 3 2 2" xfId="13223"/>
    <cellStyle name="小数 2 3 2 3 3" xfId="13224"/>
    <cellStyle name="小数 2 3 2 4" xfId="11764"/>
    <cellStyle name="小数 2 3 2 4 2" xfId="11766"/>
    <cellStyle name="小数 2 3 2 4 2 2" xfId="11768"/>
    <cellStyle name="小数 2 3 2 4 3" xfId="11827"/>
    <cellStyle name="小数 2 3 2 5" xfId="11887"/>
    <cellStyle name="小数 2 3 2 5 2" xfId="2242"/>
    <cellStyle name="小数 2 3 2 5 2 2" xfId="3616"/>
    <cellStyle name="小数 2 3 2 5 3" xfId="11908"/>
    <cellStyle name="小数 2 3 2 6" xfId="9189"/>
    <cellStyle name="小数 2 3 2 6 2" xfId="11913"/>
    <cellStyle name="小数 2 3 2 6 2 2" xfId="11915"/>
    <cellStyle name="小数 2 3 2 6 3" xfId="11927"/>
    <cellStyle name="小数 2 3 2 7" xfId="11933"/>
    <cellStyle name="小数 2 3 2 7 2" xfId="11935"/>
    <cellStyle name="小数 2 3 2 8" xfId="11947"/>
    <cellStyle name="小数 2 3 3" xfId="13225"/>
    <cellStyle name="小数 2 3 3 2" xfId="13226"/>
    <cellStyle name="小数 2 3 3 2 2" xfId="13227"/>
    <cellStyle name="小数 2 3 3 3" xfId="13228"/>
    <cellStyle name="小数 2 3 3 3 2" xfId="13229"/>
    <cellStyle name="小数 2 3 3 4" xfId="11957"/>
    <cellStyle name="小数 2 3 4" xfId="13230"/>
    <cellStyle name="小数 2 3 4 2" xfId="10958"/>
    <cellStyle name="小数 2 3 4 2 2" xfId="10960"/>
    <cellStyle name="小数 2 3 4 3" xfId="13231"/>
    <cellStyle name="小数 2 3 5" xfId="13232"/>
    <cellStyle name="小数 2 3 5 2" xfId="5677"/>
    <cellStyle name="小数 2 3 5 2 2" xfId="11060"/>
    <cellStyle name="小数 2 3 5 3" xfId="2372"/>
    <cellStyle name="小数 2 3 6" xfId="13233"/>
    <cellStyle name="小数 2 3 6 2" xfId="11128"/>
    <cellStyle name="小数 2 3 6 2 2" xfId="11130"/>
    <cellStyle name="小数 2 3 6 3" xfId="11144"/>
    <cellStyle name="小数 2 3 7" xfId="13234"/>
    <cellStyle name="小数 2 3 7 2" xfId="11162"/>
    <cellStyle name="小数 2 3 7 2 2" xfId="11164"/>
    <cellStyle name="小数 2 3 7 3" xfId="11171"/>
    <cellStyle name="小数 2 3 8" xfId="13235"/>
    <cellStyle name="小数 2 3 8 2" xfId="11188"/>
    <cellStyle name="小数 2 3 9" xfId="13236"/>
    <cellStyle name="小数 2 4" xfId="13142"/>
    <cellStyle name="小数 2 4 2" xfId="13237"/>
    <cellStyle name="小数 2 4 2 2" xfId="13238"/>
    <cellStyle name="小数 2 4 2 2 2" xfId="13239"/>
    <cellStyle name="小数 2 4 2 3" xfId="13240"/>
    <cellStyle name="小数 2 4 2 3 2" xfId="7876"/>
    <cellStyle name="小数 2 4 2 4" xfId="5722"/>
    <cellStyle name="小数 2 4 3" xfId="13241"/>
    <cellStyle name="小数 2 4 3 2" xfId="13242"/>
    <cellStyle name="小数 2 4 3 2 2" xfId="13243"/>
    <cellStyle name="小数 2 4 3 3" xfId="11382"/>
    <cellStyle name="小数 2 4 4" xfId="5886"/>
    <cellStyle name="小数 2 4 4 2" xfId="5888"/>
    <cellStyle name="小数 2 4 4 2 2" xfId="13244"/>
    <cellStyle name="小数 2 4 4 3" xfId="11386"/>
    <cellStyle name="小数 2 4 5" xfId="5890"/>
    <cellStyle name="小数 2 4 5 2" xfId="5892"/>
    <cellStyle name="小数 2 4 5 2 2" xfId="11230"/>
    <cellStyle name="小数 2 4 5 3" xfId="11257"/>
    <cellStyle name="小数 2 4 6" xfId="5895"/>
    <cellStyle name="小数 2 4 6 2" xfId="11297"/>
    <cellStyle name="小数 2 4 6 2 2" xfId="11299"/>
    <cellStyle name="小数 2 4 6 3" xfId="2391"/>
    <cellStyle name="小数 2 4 7" xfId="9524"/>
    <cellStyle name="小数 2 4 7 2" xfId="9526"/>
    <cellStyle name="小数 2 4 8" xfId="13245"/>
    <cellStyle name="小数 2 5" xfId="13246"/>
    <cellStyle name="小数 2 5 2" xfId="13247"/>
    <cellStyle name="小数 2 5 2 2" xfId="13248"/>
    <cellStyle name="小数 2 5 3" xfId="13249"/>
    <cellStyle name="小数 2 5 3 2" xfId="13250"/>
    <cellStyle name="小数 2 5 4" xfId="5898"/>
    <cellStyle name="小数 2 6" xfId="7390"/>
    <cellStyle name="小数 2 6 2" xfId="13251"/>
    <cellStyle name="小数 2 6 2 2" xfId="13252"/>
    <cellStyle name="小数 2 6 3" xfId="13253"/>
    <cellStyle name="小数 2 7" xfId="13254"/>
    <cellStyle name="小数 2 7 2" xfId="13255"/>
    <cellStyle name="小数 2 7 2 2" xfId="13256"/>
    <cellStyle name="小数 2 7 3" xfId="13257"/>
    <cellStyle name="小数 2 8" xfId="13258"/>
    <cellStyle name="小数 2 8 2" xfId="13259"/>
    <cellStyle name="小数 2 8 2 2" xfId="13260"/>
    <cellStyle name="小数 2 8 3" xfId="13261"/>
    <cellStyle name="小数 2 9" xfId="13262"/>
    <cellStyle name="小数 2 9 2" xfId="8998"/>
    <cellStyle name="小数 2 9 2 2" xfId="9000"/>
    <cellStyle name="小数 2 9 3" xfId="13263"/>
    <cellStyle name="小数 3" xfId="13264"/>
    <cellStyle name="小数 3 10" xfId="13265"/>
    <cellStyle name="小数 3 2" xfId="13266"/>
    <cellStyle name="小数 3 2 2" xfId="13267"/>
    <cellStyle name="小数 3 2 2 2" xfId="13268"/>
    <cellStyle name="小数 3 2 2 2 2" xfId="13269"/>
    <cellStyle name="小数 3 2 2 2 2 2" xfId="13270"/>
    <cellStyle name="小数 3 2 2 2 3" xfId="13271"/>
    <cellStyle name="小数 3 2 2 2 3 2" xfId="13272"/>
    <cellStyle name="小数 3 2 2 2 4" xfId="13273"/>
    <cellStyle name="小数 3 2 2 3" xfId="11631"/>
    <cellStyle name="小数 3 2 2 3 2" xfId="11633"/>
    <cellStyle name="小数 3 2 2 3 2 2" xfId="923"/>
    <cellStyle name="小数 3 2 2 3 3" xfId="13274"/>
    <cellStyle name="小数 3 2 2 4" xfId="13275"/>
    <cellStyle name="小数 3 2 2 4 2" xfId="13276"/>
    <cellStyle name="小数 3 2 2 4 2 2" xfId="13277"/>
    <cellStyle name="小数 3 2 2 4 3" xfId="13278"/>
    <cellStyle name="小数 3 2 2 5" xfId="13279"/>
    <cellStyle name="小数 3 2 2 5 2" xfId="13280"/>
    <cellStyle name="小数 3 2 2 5 2 2" xfId="13281"/>
    <cellStyle name="小数 3 2 2 5 3" xfId="13282"/>
    <cellStyle name="小数 3 2 2 6" xfId="13283"/>
    <cellStyle name="小数 3 2 2 6 2" xfId="13284"/>
    <cellStyle name="小数 3 2 2 6 2 2" xfId="13285"/>
    <cellStyle name="小数 3 2 2 6 3" xfId="13286"/>
    <cellStyle name="小数 3 2 2 7" xfId="13287"/>
    <cellStyle name="小数 3 2 2 7 2" xfId="13288"/>
    <cellStyle name="小数 3 2 2 8" xfId="13289"/>
    <cellStyle name="小数 3 2 3" xfId="13290"/>
    <cellStyle name="小数 3 2 3 2" xfId="4004"/>
    <cellStyle name="小数 3 2 3 2 2" xfId="4900"/>
    <cellStyle name="小数 3 2 3 3" xfId="11636"/>
    <cellStyle name="小数 3 2 3 3 2" xfId="13291"/>
    <cellStyle name="小数 3 2 3 4" xfId="10013"/>
    <cellStyle name="小数 3 2 4" xfId="13292"/>
    <cellStyle name="小数 3 2 4 2" xfId="13293"/>
    <cellStyle name="小数 3 2 4 2 2" xfId="13294"/>
    <cellStyle name="小数 3 2 4 3" xfId="13295"/>
    <cellStyle name="小数 3 2 5" xfId="13296"/>
    <cellStyle name="小数 3 2 5 2" xfId="9473"/>
    <cellStyle name="小数 3 2 5 2 2" xfId="9475"/>
    <cellStyle name="小数 3 2 5 3" xfId="13297"/>
    <cellStyle name="小数 3 2 6" xfId="13298"/>
    <cellStyle name="小数 3 2 6 2" xfId="13299"/>
    <cellStyle name="小数 3 2 6 2 2" xfId="13300"/>
    <cellStyle name="小数 3 2 6 3" xfId="13301"/>
    <cellStyle name="小数 3 2 7" xfId="12778"/>
    <cellStyle name="小数 3 2 7 2" xfId="12780"/>
    <cellStyle name="小数 3 2 7 2 2" xfId="12782"/>
    <cellStyle name="小数 3 2 7 3" xfId="12788"/>
    <cellStyle name="小数 3 2 8" xfId="12801"/>
    <cellStyle name="小数 3 2 8 2" xfId="12803"/>
    <cellStyle name="小数 3 2 9" xfId="12809"/>
    <cellStyle name="小数 3 3" xfId="13302"/>
    <cellStyle name="小数 3 3 2" xfId="10093"/>
    <cellStyle name="小数 3 3 2 2" xfId="13303"/>
    <cellStyle name="小数 3 3 2 2 2" xfId="13304"/>
    <cellStyle name="小数 3 3 2 3" xfId="13305"/>
    <cellStyle name="小数 3 3 2 3 2" xfId="13306"/>
    <cellStyle name="小数 3 3 2 4" xfId="13307"/>
    <cellStyle name="小数 3 3 3" xfId="13308"/>
    <cellStyle name="小数 3 3 3 2" xfId="13309"/>
    <cellStyle name="小数 3 3 3 2 2" xfId="13310"/>
    <cellStyle name="小数 3 3 3 3" xfId="13311"/>
    <cellStyle name="小数 3 3 4" xfId="13312"/>
    <cellStyle name="小数 3 3 4 2" xfId="13313"/>
    <cellStyle name="小数 3 3 4 2 2" xfId="13314"/>
    <cellStyle name="小数 3 3 4 3" xfId="13315"/>
    <cellStyle name="小数 3 3 5" xfId="13316"/>
    <cellStyle name="小数 3 3 5 2" xfId="13317"/>
    <cellStyle name="小数 3 3 5 2 2" xfId="13318"/>
    <cellStyle name="小数 3 3 5 3" xfId="13319"/>
    <cellStyle name="小数 3 3 6" xfId="13320"/>
    <cellStyle name="小数 3 3 6 2" xfId="13321"/>
    <cellStyle name="小数 3 3 6 2 2" xfId="13322"/>
    <cellStyle name="小数 3 3 6 3" xfId="2405"/>
    <cellStyle name="小数 3 3 7" xfId="12819"/>
    <cellStyle name="小数 3 3 7 2" xfId="12821"/>
    <cellStyle name="小数 3 3 8" xfId="12826"/>
    <cellStyle name="小数 3 4" xfId="13144"/>
    <cellStyle name="小数 3 4 2" xfId="13323"/>
    <cellStyle name="小数 3 4 2 2" xfId="13324"/>
    <cellStyle name="小数 3 4 3" xfId="13325"/>
    <cellStyle name="小数 3 4 3 2" xfId="4821"/>
    <cellStyle name="小数 3 4 4" xfId="5920"/>
    <cellStyle name="小数 3 5" xfId="13326"/>
    <cellStyle name="小数 3 5 2" xfId="13327"/>
    <cellStyle name="小数 3 5 2 2" xfId="13328"/>
    <cellStyle name="小数 3 5 3" xfId="13329"/>
    <cellStyle name="小数 3 6" xfId="10463"/>
    <cellStyle name="小数 3 6 2" xfId="10465"/>
    <cellStyle name="小数 3 6 2 2" xfId="10467"/>
    <cellStyle name="小数 3 6 3" xfId="10472"/>
    <cellStyle name="小数 3 7" xfId="4065"/>
    <cellStyle name="小数 3 7 2" xfId="10478"/>
    <cellStyle name="小数 3 7 2 2" xfId="10480"/>
    <cellStyle name="小数 3 7 3" xfId="13330"/>
    <cellStyle name="小数 3 8" xfId="10484"/>
    <cellStyle name="小数 3 8 2" xfId="10486"/>
    <cellStyle name="小数 3 8 2 2" xfId="13331"/>
    <cellStyle name="小数 3 8 3" xfId="10488"/>
    <cellStyle name="小数 3 9" xfId="13332"/>
    <cellStyle name="小数 3 9 2" xfId="13333"/>
    <cellStyle name="小数 4" xfId="6907"/>
    <cellStyle name="小数 4 2" xfId="2019"/>
    <cellStyle name="小数 4 2 2" xfId="13334"/>
    <cellStyle name="小数 4 2 2 2" xfId="13335"/>
    <cellStyle name="小数 4 2 2 2 2" xfId="13336"/>
    <cellStyle name="小数 4 2 2 3" xfId="9052"/>
    <cellStyle name="小数 4 2 2 3 2" xfId="9054"/>
    <cellStyle name="小数 4 2 2 4" xfId="9056"/>
    <cellStyle name="小数 4 2 3" xfId="13337"/>
    <cellStyle name="小数 4 2 3 2" xfId="13338"/>
    <cellStyle name="小数 4 2 3 2 2" xfId="13339"/>
    <cellStyle name="小数 4 2 3 3" xfId="9074"/>
    <cellStyle name="小数 4 2 4" xfId="13340"/>
    <cellStyle name="小数 4 2 4 2" xfId="13341"/>
    <cellStyle name="小数 4 2 4 2 2" xfId="13342"/>
    <cellStyle name="小数 4 2 4 3" xfId="9077"/>
    <cellStyle name="小数 4 2 5" xfId="13343"/>
    <cellStyle name="小数 4 2 5 2" xfId="13344"/>
    <cellStyle name="小数 4 2 5 2 2" xfId="13345"/>
    <cellStyle name="小数 4 2 5 3" xfId="9079"/>
    <cellStyle name="小数 4 2 6" xfId="13346"/>
    <cellStyle name="小数 4 2 6 2" xfId="13004"/>
    <cellStyle name="小数 4 2 6 2 2" xfId="13006"/>
    <cellStyle name="小数 4 2 6 3" xfId="9082"/>
    <cellStyle name="小数 4 2 7" xfId="12866"/>
    <cellStyle name="小数 4 2 7 2" xfId="12868"/>
    <cellStyle name="小数 4 2 8" xfId="12877"/>
    <cellStyle name="小数 4 3" xfId="6910"/>
    <cellStyle name="小数 4 3 2" xfId="13347"/>
    <cellStyle name="小数 4 3 2 2" xfId="13348"/>
    <cellStyle name="小数 4 3 3" xfId="13349"/>
    <cellStyle name="小数 4 3 3 2" xfId="13350"/>
    <cellStyle name="小数 4 3 4" xfId="13351"/>
    <cellStyle name="小数 4 4" xfId="13352"/>
    <cellStyle name="小数 4 4 2" xfId="11584"/>
    <cellStyle name="小数 4 4 2 2" xfId="11586"/>
    <cellStyle name="小数 4 4 3" xfId="11588"/>
    <cellStyle name="小数 4 5" xfId="13353"/>
    <cellStyle name="小数 4 5 2" xfId="6670"/>
    <cellStyle name="小数 4 5 2 2" xfId="6673"/>
    <cellStyle name="小数 4 5 3" xfId="6683"/>
    <cellStyle name="小数 4 6" xfId="10492"/>
    <cellStyle name="小数 4 6 2" xfId="6785"/>
    <cellStyle name="小数 4 6 2 2" xfId="6789"/>
    <cellStyle name="小数 4 6 3" xfId="6801"/>
    <cellStyle name="小数 4 7" xfId="10497"/>
    <cellStyle name="小数 4 7 2" xfId="6888"/>
    <cellStyle name="小数 4 7 2 2" xfId="6891"/>
    <cellStyle name="小数 4 7 3" xfId="6900"/>
    <cellStyle name="小数 4 8" xfId="10499"/>
    <cellStyle name="小数 4 8 2" xfId="6926"/>
    <cellStyle name="小数 4 9" xfId="5785"/>
    <cellStyle name="小数 5" xfId="6912"/>
    <cellStyle name="小数 5 2" xfId="13354"/>
    <cellStyle name="小数 5 2 2" xfId="13355"/>
    <cellStyle name="小数 5 2 2 2" xfId="13356"/>
    <cellStyle name="小数 5 2 3" xfId="13357"/>
    <cellStyle name="小数 5 2 3 2" xfId="13358"/>
    <cellStyle name="小数 5 2 4" xfId="11342"/>
    <cellStyle name="小数 5 3" xfId="13359"/>
    <cellStyle name="小数 5 3 2" xfId="13360"/>
    <cellStyle name="小数 5 3 2 2" xfId="13361"/>
    <cellStyle name="小数 5 3 3" xfId="13362"/>
    <cellStyle name="小数 5 4" xfId="10714"/>
    <cellStyle name="小数 5 4 2" xfId="11881"/>
    <cellStyle name="小数 5 4 2 2" xfId="11883"/>
    <cellStyle name="小数 5 4 3" xfId="11885"/>
    <cellStyle name="小数 5 5" xfId="10716"/>
    <cellStyle name="小数 5 5 2" xfId="7025"/>
    <cellStyle name="小数 5 5 2 2" xfId="7029"/>
    <cellStyle name="小数 5 5 3" xfId="7031"/>
    <cellStyle name="小数 5 6" xfId="10512"/>
    <cellStyle name="小数 5 6 2" xfId="10514"/>
    <cellStyle name="小数 5 6 2 2" xfId="10516"/>
    <cellStyle name="小数 5 6 3" xfId="13363"/>
    <cellStyle name="小数 5 7" xfId="10520"/>
    <cellStyle name="小数 5 7 2" xfId="10522"/>
    <cellStyle name="小数 5 8" xfId="13364"/>
    <cellStyle name="小数 6" xfId="6914"/>
    <cellStyle name="小数 6 2" xfId="13365"/>
    <cellStyle name="小数 6 2 2" xfId="13366"/>
    <cellStyle name="小数 6 3" xfId="8778"/>
    <cellStyle name="小数 6 3 2" xfId="13367"/>
    <cellStyle name="小数 6 4" xfId="8780"/>
    <cellStyle name="小数 7" xfId="6916"/>
    <cellStyle name="小数 7 2" xfId="13368"/>
    <cellStyle name="小数 7 2 2" xfId="13369"/>
    <cellStyle name="小数 7 3" xfId="13370"/>
    <cellStyle name="小数 8" xfId="13371"/>
    <cellStyle name="小数 8 2" xfId="13372"/>
    <cellStyle name="小数 8 2 2" xfId="13373"/>
    <cellStyle name="小数 8 3" xfId="13374"/>
    <cellStyle name="小数 9" xfId="13375"/>
    <cellStyle name="小数 9 2" xfId="13376"/>
    <cellStyle name="小数 9 2 2" xfId="13377"/>
    <cellStyle name="小数 9 3" xfId="13378"/>
    <cellStyle name="样式 1" xfId="7219"/>
    <cellStyle name="样式 1 2" xfId="13379"/>
    <cellStyle name="样式 1 3" xfId="13380"/>
    <cellStyle name="样式 1 4" xfId="13381"/>
    <cellStyle name="样式 1 4 2" xfId="13382"/>
    <cellStyle name="着色 1" xfId="8583"/>
    <cellStyle name="着色 1 2" xfId="1957"/>
    <cellStyle name="着色 2" xfId="11173"/>
    <cellStyle name="着色 2 2" xfId="13383"/>
    <cellStyle name="着色 3" xfId="11175"/>
    <cellStyle name="着色 3 2" xfId="2000"/>
    <cellStyle name="着色 4" xfId="13384"/>
    <cellStyle name="着色 4 2" xfId="13385"/>
    <cellStyle name="着色 5" xfId="13386"/>
    <cellStyle name="着色 5 2" xfId="13387"/>
    <cellStyle name="着色 6" xfId="3564"/>
    <cellStyle name="着色 6 2" xfId="13388"/>
    <cellStyle name="寘嬫愗傝 [0.00]_Region Orders (2)" xfId="13389"/>
    <cellStyle name="注释 10" xfId="13390"/>
    <cellStyle name="注释 10 2" xfId="13391"/>
    <cellStyle name="注释 10 2 2" xfId="13392"/>
    <cellStyle name="注释 10 3" xfId="13393"/>
    <cellStyle name="注释 10 3 2" xfId="13394"/>
    <cellStyle name="注释 10 4" xfId="3115"/>
    <cellStyle name="注释 10 4 2" xfId="13395"/>
    <cellStyle name="注释 10 5" xfId="13396"/>
    <cellStyle name="注释 10 5 2" xfId="13397"/>
    <cellStyle name="注释 10 6" xfId="13398"/>
    <cellStyle name="注释 10 6 2" xfId="13399"/>
    <cellStyle name="注释 11" xfId="13400"/>
    <cellStyle name="注释 11 2" xfId="13401"/>
    <cellStyle name="注释 2" xfId="13402"/>
    <cellStyle name="注释 2 10" xfId="13403"/>
    <cellStyle name="注释 2 10 2" xfId="10217"/>
    <cellStyle name="注释 2 11" xfId="13404"/>
    <cellStyle name="注释 2 11 2" xfId="10224"/>
    <cellStyle name="注释 2 2" xfId="13405"/>
    <cellStyle name="注释 2 2 10" xfId="13406"/>
    <cellStyle name="注释 2 2 10 2" xfId="13407"/>
    <cellStyle name="注释 2 2 11" xfId="13408"/>
    <cellStyle name="注释 2 2 11 2" xfId="13409"/>
    <cellStyle name="注释 2 2 2" xfId="13410"/>
    <cellStyle name="注释 2 2 2 10" xfId="13411"/>
    <cellStyle name="注释 2 2 2 10 2" xfId="13412"/>
    <cellStyle name="注释 2 2 2 2" xfId="13413"/>
    <cellStyle name="注释 2 2 2 2 2" xfId="12640"/>
    <cellStyle name="注释 2 2 2 2 2 2" xfId="12643"/>
    <cellStyle name="注释 2 2 2 2 2 2 2" xfId="13414"/>
    <cellStyle name="注释 2 2 2 2 2 3" xfId="13415"/>
    <cellStyle name="注释 2 2 2 2 2 3 2" xfId="13416"/>
    <cellStyle name="注释 2 2 2 2 2 4" xfId="13417"/>
    <cellStyle name="注释 2 2 2 2 2 4 2" xfId="13418"/>
    <cellStyle name="注释 2 2 2 2 2 5" xfId="13419"/>
    <cellStyle name="注释 2 2 2 2 2 5 2" xfId="13420"/>
    <cellStyle name="注释 2 2 2 2 2 6" xfId="13422"/>
    <cellStyle name="注释 2 2 2 2 2 6 2" xfId="13423"/>
    <cellStyle name="注释 2 2 2 2 2 7" xfId="13424"/>
    <cellStyle name="注释 2 2 2 2 2 7 2" xfId="13425"/>
    <cellStyle name="注释 2 2 2 2 2 7 2 2" xfId="976"/>
    <cellStyle name="注释 2 2 2 2 2 7 2 2 2" xfId="983"/>
    <cellStyle name="注释 2 2 2 2 2 7 3" xfId="13426"/>
    <cellStyle name="注释 2 2 2 2 2 7 3 2" xfId="13427"/>
    <cellStyle name="注释 2 2 2 2 2 8" xfId="13428"/>
    <cellStyle name="注释 2 2 2 2 2 8 2" xfId="13429"/>
    <cellStyle name="注释 2 2 2 2 2 8 2 2" xfId="1068"/>
    <cellStyle name="注释 2 2 2 2 2 8 2 2 2" xfId="13430"/>
    <cellStyle name="注释 2 2 2 2 2 8 3" xfId="13431"/>
    <cellStyle name="注释 2 2 2 2 2 8 3 2" xfId="13432"/>
    <cellStyle name="注释 2 2 2 2 2 9" xfId="13433"/>
    <cellStyle name="注释 2 2 2 2 2 9 2" xfId="13434"/>
    <cellStyle name="注释 2 2 2 2 3" xfId="12646"/>
    <cellStyle name="注释 2 2 2 2 3 2" xfId="12649"/>
    <cellStyle name="注释 2 2 2 2 4" xfId="12656"/>
    <cellStyle name="注释 2 2 2 2 4 2" xfId="8563"/>
    <cellStyle name="注释 2 2 2 2 5" xfId="13437"/>
    <cellStyle name="注释 2 2 2 2 5 2" xfId="13439"/>
    <cellStyle name="注释 2 2 2 2 6" xfId="13440"/>
    <cellStyle name="注释 2 2 2 2 6 2" xfId="13441"/>
    <cellStyle name="注释 2 2 2 2 7" xfId="13442"/>
    <cellStyle name="注释 2 2 2 2 7 2" xfId="13443"/>
    <cellStyle name="注释 2 2 2 2 8" xfId="13444"/>
    <cellStyle name="注释 2 2 2 2 8 2" xfId="13445"/>
    <cellStyle name="注释 2 2 2 3" xfId="8969"/>
    <cellStyle name="注释 2 2 2 3 2" xfId="13447"/>
    <cellStyle name="注释 2 2 2 3 2 2" xfId="3979"/>
    <cellStyle name="注释 2 2 2 3 3" xfId="3791"/>
    <cellStyle name="注释 2 2 2 3 3 2" xfId="3795"/>
    <cellStyle name="注释 2 2 2 3 4" xfId="3803"/>
    <cellStyle name="注释 2 2 2 3 4 2" xfId="3806"/>
    <cellStyle name="注释 2 2 2 3 5" xfId="13449"/>
    <cellStyle name="注释 2 2 2 3 5 2" xfId="2920"/>
    <cellStyle name="注释 2 2 2 3 6" xfId="13450"/>
    <cellStyle name="注释 2 2 2 3 6 2" xfId="13451"/>
    <cellStyle name="注释 2 2 2 3 7" xfId="13452"/>
    <cellStyle name="注释 2 2 2 3 7 2" xfId="13453"/>
    <cellStyle name="注释 2 2 2 3 7 2 2" xfId="2252"/>
    <cellStyle name="注释 2 2 2 3 7 2 2 2" xfId="4486"/>
    <cellStyle name="注释 2 2 2 3 7 3" xfId="13454"/>
    <cellStyle name="注释 2 2 2 3 7 3 2" xfId="13455"/>
    <cellStyle name="注释 2 2 2 3 8" xfId="13456"/>
    <cellStyle name="注释 2 2 2 3 8 2" xfId="13457"/>
    <cellStyle name="注释 2 2 2 3 8 2 2" xfId="13458"/>
    <cellStyle name="注释 2 2 2 3 8 2 2 2" xfId="7104"/>
    <cellStyle name="注释 2 2 2 3 8 3" xfId="1602"/>
    <cellStyle name="注释 2 2 2 3 8 3 2" xfId="13459"/>
    <cellStyle name="注释 2 2 2 3 9" xfId="13460"/>
    <cellStyle name="注释 2 2 2 3 9 2" xfId="13461"/>
    <cellStyle name="注释 2 2 2 4" xfId="10317"/>
    <cellStyle name="注释 2 2 2 4 2" xfId="13463"/>
    <cellStyle name="注释 2 2 2 4 2 2" xfId="13465"/>
    <cellStyle name="注释 2 2 2 4 3" xfId="3829"/>
    <cellStyle name="注释 2 2 2 4 3 2" xfId="2154"/>
    <cellStyle name="注释 2 2 2 4 4" xfId="13467"/>
    <cellStyle name="注释 2 2 2 4 4 2" xfId="13469"/>
    <cellStyle name="注释 2 2 2 4 5" xfId="13471"/>
    <cellStyle name="注释 2 2 2 4 5 2" xfId="13473"/>
    <cellStyle name="注释 2 2 2 4 6" xfId="13474"/>
    <cellStyle name="注释 2 2 2 4 6 2" xfId="13475"/>
    <cellStyle name="注释 2 2 2 4 7" xfId="13476"/>
    <cellStyle name="注释 2 2 2 4 7 2" xfId="13478"/>
    <cellStyle name="注释 2 2 2 4 7 2 2" xfId="13480"/>
    <cellStyle name="注释 2 2 2 4 7 2 2 2" xfId="13481"/>
    <cellStyle name="注释 2 2 2 4 7 3" xfId="13482"/>
    <cellStyle name="注释 2 2 2 4 7 3 2" xfId="13483"/>
    <cellStyle name="注释 2 2 2 4 8" xfId="13484"/>
    <cellStyle name="注释 2 2 2 4 8 2" xfId="13486"/>
    <cellStyle name="注释 2 2 2 4 8 2 2" xfId="8335"/>
    <cellStyle name="注释 2 2 2 4 8 2 2 2" xfId="8337"/>
    <cellStyle name="注释 2 2 2 4 8 3" xfId="13487"/>
    <cellStyle name="注释 2 2 2 4 8 3 2" xfId="13488"/>
    <cellStyle name="注释 2 2 2 4 9" xfId="13489"/>
    <cellStyle name="注释 2 2 2 4 9 2" xfId="13436"/>
    <cellStyle name="注释 2 2 2 5" xfId="10319"/>
    <cellStyle name="注释 2 2 2 5 2" xfId="13491"/>
    <cellStyle name="注释 2 2 2 6" xfId="13493"/>
    <cellStyle name="注释 2 2 2 6 2" xfId="13496"/>
    <cellStyle name="注释 2 2 2 7" xfId="13498"/>
    <cellStyle name="注释 2 2 2 7 2" xfId="13501"/>
    <cellStyle name="注释 2 2 2 8" xfId="13503"/>
    <cellStyle name="注释 2 2 2 8 2" xfId="13505"/>
    <cellStyle name="注释 2 2 2 9" xfId="13507"/>
    <cellStyle name="注释 2 2 2 9 2" xfId="13509"/>
    <cellStyle name="注释 2 2 3" xfId="9530"/>
    <cellStyle name="注释 2 2 3 2" xfId="10620"/>
    <cellStyle name="注释 2 2 3 2 2" xfId="10622"/>
    <cellStyle name="注释 2 2 3 2 2 2" xfId="13510"/>
    <cellStyle name="注释 2 2 3 2 3" xfId="13511"/>
    <cellStyle name="注释 2 2 3 2 3 2" xfId="13512"/>
    <cellStyle name="注释 2 2 3 2 4" xfId="13513"/>
    <cellStyle name="注释 2 2 3 2 4 2" xfId="13514"/>
    <cellStyle name="注释 2 2 3 2 5" xfId="13515"/>
    <cellStyle name="注释 2 2 3 2 5 2" xfId="13516"/>
    <cellStyle name="注释 2 2 3 2 6" xfId="11982"/>
    <cellStyle name="注释 2 2 3 2 6 2" xfId="13517"/>
    <cellStyle name="注释 2 2 3 2 7" xfId="13518"/>
    <cellStyle name="注释 2 2 3 2 7 2" xfId="13519"/>
    <cellStyle name="注释 2 2 3 2 7 2 2" xfId="2535"/>
    <cellStyle name="注释 2 2 3 2 7 2 2 2" xfId="2543"/>
    <cellStyle name="注释 2 2 3 2 7 3" xfId="13520"/>
    <cellStyle name="注释 2 2 3 2 7 3 2" xfId="13521"/>
    <cellStyle name="注释 2 2 3 2 8" xfId="13522"/>
    <cellStyle name="注释 2 2 3 2 8 2" xfId="13523"/>
    <cellStyle name="注释 2 2 3 2 8 2 2" xfId="13524"/>
    <cellStyle name="注释 2 2 3 2 8 2 2 2" xfId="13525"/>
    <cellStyle name="注释 2 2 3 2 8 3" xfId="2670"/>
    <cellStyle name="注释 2 2 3 2 8 3 2" xfId="13526"/>
    <cellStyle name="注释 2 2 3 2 9" xfId="13527"/>
    <cellStyle name="注释 2 2 3 2 9 2" xfId="13528"/>
    <cellStyle name="注释 2 2 3 3" xfId="13529"/>
    <cellStyle name="注释 2 2 3 3 2" xfId="13530"/>
    <cellStyle name="注释 2 2 3 3 2 2" xfId="2233"/>
    <cellStyle name="注释 2 2 3 3 3" xfId="3840"/>
    <cellStyle name="注释 2 2 3 3 3 2" xfId="3843"/>
    <cellStyle name="注释 2 2 3 3 4" xfId="3851"/>
    <cellStyle name="注释 2 2 3 3 4 2" xfId="3853"/>
    <cellStyle name="注释 2 2 3 3 5" xfId="13531"/>
    <cellStyle name="注释 2 2 3 3 5 2" xfId="13532"/>
    <cellStyle name="注释 2 2 3 3 6" xfId="13533"/>
    <cellStyle name="注释 2 2 3 3 6 2" xfId="13534"/>
    <cellStyle name="注释 2 2 3 3 7" xfId="13535"/>
    <cellStyle name="注释 2 2 3 3 7 2" xfId="13536"/>
    <cellStyle name="注释 2 2 3 3 7 2 2" xfId="13537"/>
    <cellStyle name="注释 2 2 3 3 7 2 2 2" xfId="13538"/>
    <cellStyle name="注释 2 2 3 3 7 3" xfId="13539"/>
    <cellStyle name="注释 2 2 3 3 7 3 2" xfId="13540"/>
    <cellStyle name="注释 2 2 3 3 8" xfId="13541"/>
    <cellStyle name="注释 2 2 3 3 8 2" xfId="13542"/>
    <cellStyle name="注释 2 2 3 3 8 2 2" xfId="13543"/>
    <cellStyle name="注释 2 2 3 3 8 2 2 2" xfId="13544"/>
    <cellStyle name="注释 2 2 3 3 8 3" xfId="13545"/>
    <cellStyle name="注释 2 2 3 3 8 3 2" xfId="13546"/>
    <cellStyle name="注释 2 2 3 3 9" xfId="13547"/>
    <cellStyle name="注释 2 2 3 3 9 2" xfId="13548"/>
    <cellStyle name="注释 2 2 3 4" xfId="10322"/>
    <cellStyle name="注释 2 2 3 4 2" xfId="13549"/>
    <cellStyle name="注释 2 2 3 5" xfId="10324"/>
    <cellStyle name="注释 2 2 3 5 2" xfId="13550"/>
    <cellStyle name="注释 2 2 3 6" xfId="13552"/>
    <cellStyle name="注释 2 2 3 6 2" xfId="13553"/>
    <cellStyle name="注释 2 2 3 7" xfId="865"/>
    <cellStyle name="注释 2 2 3 7 2" xfId="869"/>
    <cellStyle name="注释 2 2 3 8" xfId="873"/>
    <cellStyle name="注释 2 2 3 8 2" xfId="4214"/>
    <cellStyle name="注释 2 2 3 9" xfId="13554"/>
    <cellStyle name="注释 2 2 3 9 2" xfId="13555"/>
    <cellStyle name="注释 2 2 4" xfId="13556"/>
    <cellStyle name="注释 2 2 4 2" xfId="13557"/>
    <cellStyle name="注释 2 2 4 2 2" xfId="13558"/>
    <cellStyle name="注释 2 2 4 3" xfId="13559"/>
    <cellStyle name="注释 2 2 4 3 2" xfId="13560"/>
    <cellStyle name="注释 2 2 4 4" xfId="13561"/>
    <cellStyle name="注释 2 2 4 4 2" xfId="13562"/>
    <cellStyle name="注释 2 2 4 5" xfId="13563"/>
    <cellStyle name="注释 2 2 4 5 2" xfId="13564"/>
    <cellStyle name="注释 2 2 4 6" xfId="13566"/>
    <cellStyle name="注释 2 2 4 6 2" xfId="13567"/>
    <cellStyle name="注释 2 2 4 7" xfId="890"/>
    <cellStyle name="注释 2 2 4 7 2" xfId="610"/>
    <cellStyle name="注释 2 2 4 7 2 2" xfId="13568"/>
    <cellStyle name="注释 2 2 4 7 2 2 2" xfId="13569"/>
    <cellStyle name="注释 2 2 4 7 3" xfId="3137"/>
    <cellStyle name="注释 2 2 4 7 3 2" xfId="4230"/>
    <cellStyle name="注释 2 2 4 8" xfId="13570"/>
    <cellStyle name="注释 2 2 4 8 2" xfId="13571"/>
    <cellStyle name="注释 2 2 4 8 2 2" xfId="13572"/>
    <cellStyle name="注释 2 2 4 8 2 2 2" xfId="13573"/>
    <cellStyle name="注释 2 2 4 8 3" xfId="13574"/>
    <cellStyle name="注释 2 2 4 8 3 2" xfId="13575"/>
    <cellStyle name="注释 2 2 4 9" xfId="13576"/>
    <cellStyle name="注释 2 2 4 9 2" xfId="13577"/>
    <cellStyle name="注释 2 2 5" xfId="13578"/>
    <cellStyle name="注释 2 2 5 2" xfId="13579"/>
    <cellStyle name="注释 2 2 5 2 2" xfId="13580"/>
    <cellStyle name="注释 2 2 5 3" xfId="13581"/>
    <cellStyle name="注释 2 2 5 3 2" xfId="13136"/>
    <cellStyle name="注释 2 2 5 4" xfId="13582"/>
    <cellStyle name="注释 2 2 5 4 2" xfId="13583"/>
    <cellStyle name="注释 2 2 5 5" xfId="13584"/>
    <cellStyle name="注释 2 2 5 5 2" xfId="13585"/>
    <cellStyle name="注释 2 2 5 6" xfId="13587"/>
    <cellStyle name="注释 2 2 5 6 2" xfId="13588"/>
    <cellStyle name="注释 2 2 5 7" xfId="564"/>
    <cellStyle name="注释 2 2 5 7 2" xfId="13589"/>
    <cellStyle name="注释 2 2 5 7 2 2" xfId="1743"/>
    <cellStyle name="注释 2 2 5 7 2 2 2" xfId="1748"/>
    <cellStyle name="注释 2 2 5 7 3" xfId="13590"/>
    <cellStyle name="注释 2 2 5 7 3 2" xfId="13591"/>
    <cellStyle name="注释 2 2 5 8" xfId="3017"/>
    <cellStyle name="注释 2 2 5 8 2" xfId="3822"/>
    <cellStyle name="注释 2 2 5 8 2 2" xfId="13592"/>
    <cellStyle name="注释 2 2 5 8 2 2 2" xfId="13169"/>
    <cellStyle name="注释 2 2 5 8 3" xfId="13593"/>
    <cellStyle name="注释 2 2 5 8 3 2" xfId="13594"/>
    <cellStyle name="注释 2 2 5 9" xfId="13595"/>
    <cellStyle name="注释 2 2 5 9 2" xfId="13596"/>
    <cellStyle name="注释 2 2 6" xfId="13597"/>
    <cellStyle name="注释 2 2 6 2" xfId="13598"/>
    <cellStyle name="注释 2 2 7" xfId="539"/>
    <cellStyle name="注释 2 2 7 2" xfId="2933"/>
    <cellStyle name="注释 2 2 8" xfId="2937"/>
    <cellStyle name="注释 2 2 8 2" xfId="2940"/>
    <cellStyle name="注释 2 2 9" xfId="2136"/>
    <cellStyle name="注释 2 2 9 2" xfId="2789"/>
    <cellStyle name="注释 2 3" xfId="13599"/>
    <cellStyle name="注释 2 3 10" xfId="13600"/>
    <cellStyle name="注释 2 3 10 2" xfId="10277"/>
    <cellStyle name="注释 2 3 2" xfId="13601"/>
    <cellStyle name="注释 2 3 2 2" xfId="13602"/>
    <cellStyle name="注释 2 3 2 2 2" xfId="12580"/>
    <cellStyle name="注释 2 3 2 2 2 2" xfId="12582"/>
    <cellStyle name="注释 2 3 2 2 3" xfId="12584"/>
    <cellStyle name="注释 2 3 2 2 3 2" xfId="4642"/>
    <cellStyle name="注释 2 3 2 2 4" xfId="12589"/>
    <cellStyle name="注释 2 3 2 2 4 2" xfId="12591"/>
    <cellStyle name="注释 2 3 2 2 5" xfId="13603"/>
    <cellStyle name="注释 2 3 2 2 5 2" xfId="13604"/>
    <cellStyle name="注释 2 3 2 2 6" xfId="13605"/>
    <cellStyle name="注释 2 3 2 2 6 2" xfId="13606"/>
    <cellStyle name="注释 2 3 2 2 7" xfId="13607"/>
    <cellStyle name="注释 2 3 2 2 7 2" xfId="13608"/>
    <cellStyle name="注释 2 3 2 2 7 2 2" xfId="13609"/>
    <cellStyle name="注释 2 3 2 2 7 2 2 2" xfId="12249"/>
    <cellStyle name="注释 2 3 2 2 7 3" xfId="13610"/>
    <cellStyle name="注释 2 3 2 2 7 3 2" xfId="13611"/>
    <cellStyle name="注释 2 3 2 2 8" xfId="13612"/>
    <cellStyle name="注释 2 3 2 2 8 2" xfId="13613"/>
    <cellStyle name="注释 2 3 2 2 8 2 2" xfId="13614"/>
    <cellStyle name="注释 2 3 2 2 8 2 2 2" xfId="10540"/>
    <cellStyle name="注释 2 3 2 2 8 3" xfId="13615"/>
    <cellStyle name="注释 2 3 2 2 8 3 2" xfId="13616"/>
    <cellStyle name="注释 2 3 2 2 9" xfId="13617"/>
    <cellStyle name="注释 2 3 2 2 9 2" xfId="13618"/>
    <cellStyle name="注释 2 3 2 3" xfId="13619"/>
    <cellStyle name="注释 2 3 2 3 2" xfId="13620"/>
    <cellStyle name="注释 2 3 2 4" xfId="13621"/>
    <cellStyle name="注释 2 3 2 4 2" xfId="13622"/>
    <cellStyle name="注释 2 3 2 5" xfId="32"/>
    <cellStyle name="注释 2 3 2 5 2" xfId="6144"/>
    <cellStyle name="注释 2 3 2 6" xfId="13624"/>
    <cellStyle name="注释 2 3 2 6 2" xfId="13625"/>
    <cellStyle name="注释 2 3 2 7" xfId="13626"/>
    <cellStyle name="注释 2 3 2 7 2" xfId="13627"/>
    <cellStyle name="注释 2 3 2 8" xfId="13628"/>
    <cellStyle name="注释 2 3 2 8 2" xfId="13629"/>
    <cellStyle name="注释 2 3 3" xfId="13630"/>
    <cellStyle name="注释 2 3 3 2" xfId="13631"/>
    <cellStyle name="注释 2 3 3 2 2" xfId="13632"/>
    <cellStyle name="注释 2 3 3 3" xfId="13633"/>
    <cellStyle name="注释 2 3 3 3 2" xfId="13634"/>
    <cellStyle name="注释 2 3 3 4" xfId="13635"/>
    <cellStyle name="注释 2 3 3 4 2" xfId="13636"/>
    <cellStyle name="注释 2 3 3 5" xfId="13637"/>
    <cellStyle name="注释 2 3 3 5 2" xfId="13638"/>
    <cellStyle name="注释 2 3 3 6" xfId="13640"/>
    <cellStyle name="注释 2 3 3 6 2" xfId="2857"/>
    <cellStyle name="注释 2 3 3 7" xfId="4235"/>
    <cellStyle name="注释 2 3 3 7 2" xfId="4237"/>
    <cellStyle name="注释 2 3 3 7 2 2" xfId="13641"/>
    <cellStyle name="注释 2 3 3 7 2 2 2" xfId="12074"/>
    <cellStyle name="注释 2 3 3 7 3" xfId="3145"/>
    <cellStyle name="注释 2 3 3 7 3 2" xfId="897"/>
    <cellStyle name="注释 2 3 3 8" xfId="13642"/>
    <cellStyle name="注释 2 3 3 8 2" xfId="7634"/>
    <cellStyle name="注释 2 3 3 8 2 2" xfId="6488"/>
    <cellStyle name="注释 2 3 3 8 2 2 2" xfId="13643"/>
    <cellStyle name="注释 2 3 3 8 3" xfId="7636"/>
    <cellStyle name="注释 2 3 3 8 3 2" xfId="13644"/>
    <cellStyle name="注释 2 3 3 9" xfId="13645"/>
    <cellStyle name="注释 2 3 3 9 2" xfId="2720"/>
    <cellStyle name="注释 2 3 4" xfId="13646"/>
    <cellStyle name="注释 2 3 4 2" xfId="13647"/>
    <cellStyle name="注释 2 3 4 2 2" xfId="13648"/>
    <cellStyle name="注释 2 3 4 3" xfId="8200"/>
    <cellStyle name="注释 2 3 4 3 2" xfId="13649"/>
    <cellStyle name="注释 2 3 4 4" xfId="13650"/>
    <cellStyle name="注释 2 3 4 4 2" xfId="13651"/>
    <cellStyle name="注释 2 3 4 5" xfId="13652"/>
    <cellStyle name="注释 2 3 4 5 2" xfId="13653"/>
    <cellStyle name="注释 2 3 4 6" xfId="13655"/>
    <cellStyle name="注释 2 3 4 6 2" xfId="13656"/>
    <cellStyle name="注释 2 3 4 7" xfId="223"/>
    <cellStyle name="注释 2 3 4 7 2" xfId="13657"/>
    <cellStyle name="注释 2 3 4 7 2 2" xfId="13658"/>
    <cellStyle name="注释 2 3 4 7 2 2 2" xfId="13659"/>
    <cellStyle name="注释 2 3 4 7 3" xfId="13660"/>
    <cellStyle name="注释 2 3 4 7 3 2" xfId="13661"/>
    <cellStyle name="注释 2 3 4 8" xfId="4239"/>
    <cellStyle name="注释 2 3 4 8 2" xfId="4243"/>
    <cellStyle name="注释 2 3 4 8 2 2" xfId="13662"/>
    <cellStyle name="注释 2 3 4 8 2 2 2" xfId="13663"/>
    <cellStyle name="注释 2 3 4 8 3" xfId="13664"/>
    <cellStyle name="注释 2 3 4 8 3 2" xfId="13665"/>
    <cellStyle name="注释 2 3 4 9" xfId="13666"/>
    <cellStyle name="注释 2 3 4 9 2" xfId="13667"/>
    <cellStyle name="注释 2 3 5" xfId="13668"/>
    <cellStyle name="注释 2 3 5 2" xfId="13669"/>
    <cellStyle name="注释 2 3 6" xfId="13670"/>
    <cellStyle name="注释 2 3 6 2" xfId="13671"/>
    <cellStyle name="注释 2 3 7" xfId="2949"/>
    <cellStyle name="注释 2 3 7 2" xfId="2951"/>
    <cellStyle name="注释 2 3 8" xfId="4680"/>
    <cellStyle name="注释 2 3 8 2" xfId="4682"/>
    <cellStyle name="注释 2 3 9" xfId="13672"/>
    <cellStyle name="注释 2 3 9 2" xfId="13673"/>
    <cellStyle name="注释 2 4" xfId="13674"/>
    <cellStyle name="注释 2 4 2" xfId="13675"/>
    <cellStyle name="注释 2 4 2 2" xfId="13676"/>
    <cellStyle name="注释 2 4 2 2 2" xfId="13678"/>
    <cellStyle name="注释 2 4 2 3" xfId="13679"/>
    <cellStyle name="注释 2 4 2 3 2" xfId="13681"/>
    <cellStyle name="注释 2 4 2 4" xfId="13683"/>
    <cellStyle name="注释 2 4 2 4 2" xfId="13685"/>
    <cellStyle name="注释 2 4 2 5" xfId="13686"/>
    <cellStyle name="注释 2 4 2 5 2" xfId="13687"/>
    <cellStyle name="注释 2 4 2 6" xfId="13688"/>
    <cellStyle name="注释 2 4 2 6 2" xfId="13421"/>
    <cellStyle name="注释 2 4 2 7" xfId="13689"/>
    <cellStyle name="注释 2 4 2 7 2" xfId="13690"/>
    <cellStyle name="注释 2 4 2 7 2 2" xfId="13691"/>
    <cellStyle name="注释 2 4 2 7 2 2 2" xfId="13692"/>
    <cellStyle name="注释 2 4 2 7 3" xfId="13693"/>
    <cellStyle name="注释 2 4 2 7 3 2" xfId="4713"/>
    <cellStyle name="注释 2 4 2 8" xfId="13694"/>
    <cellStyle name="注释 2 4 2 8 2" xfId="13695"/>
    <cellStyle name="注释 2 4 2 8 2 2" xfId="13696"/>
    <cellStyle name="注释 2 4 2 8 2 2 2" xfId="13697"/>
    <cellStyle name="注释 2 4 2 8 3" xfId="13698"/>
    <cellStyle name="注释 2 4 2 8 3 2" xfId="13699"/>
    <cellStyle name="注释 2 4 2 9" xfId="13700"/>
    <cellStyle name="注释 2 4 2 9 2" xfId="13701"/>
    <cellStyle name="注释 2 4 3" xfId="612"/>
    <cellStyle name="注释 2 4 3 2" xfId="13702"/>
    <cellStyle name="注释 2 4 3 2 2" xfId="13704"/>
    <cellStyle name="注释 2 4 3 3" xfId="13705"/>
    <cellStyle name="注释 2 4 3 3 2" xfId="13707"/>
    <cellStyle name="注释 2 4 3 4" xfId="13708"/>
    <cellStyle name="注释 2 4 3 4 2" xfId="13710"/>
    <cellStyle name="注释 2 4 3 5" xfId="13711"/>
    <cellStyle name="注释 2 4 3 5 2" xfId="13712"/>
    <cellStyle name="注释 2 4 3 6" xfId="13713"/>
    <cellStyle name="注释 2 4 3 6 2" xfId="13714"/>
    <cellStyle name="注释 2 4 3 7" xfId="4247"/>
    <cellStyle name="注释 2 4 3 7 2" xfId="13715"/>
    <cellStyle name="注释 2 4 3 7 2 2" xfId="13716"/>
    <cellStyle name="注释 2 4 3 7 2 2 2" xfId="13717"/>
    <cellStyle name="注释 2 4 3 7 3" xfId="13718"/>
    <cellStyle name="注释 2 4 3 7 3 2" xfId="10350"/>
    <cellStyle name="注释 2 4 3 8" xfId="4249"/>
    <cellStyle name="注释 2 4 3 8 2" xfId="4251"/>
    <cellStyle name="注释 2 4 3 8 2 2" xfId="13719"/>
    <cellStyle name="注释 2 4 3 8 2 2 2" xfId="13720"/>
    <cellStyle name="注释 2 4 3 8 3" xfId="13721"/>
    <cellStyle name="注释 2 4 3 8 3 2" xfId="10432"/>
    <cellStyle name="注释 2 4 3 9" xfId="13722"/>
    <cellStyle name="注释 2 4 3 9 2" xfId="13723"/>
    <cellStyle name="注释 2 4 4" xfId="13724"/>
    <cellStyle name="注释 2 4 4 2" xfId="13725"/>
    <cellStyle name="注释 2 4 5" xfId="13726"/>
    <cellStyle name="注释 2 4 5 2" xfId="13727"/>
    <cellStyle name="注释 2 4 6" xfId="13729"/>
    <cellStyle name="注释 2 4 6 2" xfId="13731"/>
    <cellStyle name="注释 2 4 7" xfId="2955"/>
    <cellStyle name="注释 2 4 7 2" xfId="3436"/>
    <cellStyle name="注释 2 4 8" xfId="2957"/>
    <cellStyle name="注释 2 4 8 2" xfId="2960"/>
    <cellStyle name="注释 2 4 9" xfId="4686"/>
    <cellStyle name="注释 2 4 9 2" xfId="4688"/>
    <cellStyle name="注释 2 5" xfId="9845"/>
    <cellStyle name="注释 2 5 2" xfId="13732"/>
    <cellStyle name="注释 2 5 2 2" xfId="13733"/>
    <cellStyle name="注释 2 5 3" xfId="5548"/>
    <cellStyle name="注释 2 5 3 2" xfId="5550"/>
    <cellStyle name="注释 2 5 4" xfId="5552"/>
    <cellStyle name="注释 2 5 4 2" xfId="13734"/>
    <cellStyle name="注释 2 5 5" xfId="13735"/>
    <cellStyle name="注释 2 5 5 2" xfId="13736"/>
    <cellStyle name="注释 2 5 6" xfId="13738"/>
    <cellStyle name="注释 2 5 6 2" xfId="13739"/>
    <cellStyle name="注释 2 5 7" xfId="2963"/>
    <cellStyle name="注释 2 5 7 2" xfId="13740"/>
    <cellStyle name="注释 2 5 7 2 2" xfId="13741"/>
    <cellStyle name="注释 2 5 7 2 2 2" xfId="11201"/>
    <cellStyle name="注释 2 5 7 3" xfId="13742"/>
    <cellStyle name="注释 2 5 7 3 2" xfId="13743"/>
    <cellStyle name="注释 2 5 8" xfId="477"/>
    <cellStyle name="注释 2 5 8 2" xfId="2965"/>
    <cellStyle name="注释 2 5 8 2 2" xfId="13744"/>
    <cellStyle name="注释 2 5 8 2 2 2" xfId="11366"/>
    <cellStyle name="注释 2 5 8 3" xfId="13745"/>
    <cellStyle name="注释 2 5 8 3 2" xfId="13746"/>
    <cellStyle name="注释 2 5 9" xfId="13747"/>
    <cellStyle name="注释 2 5 9 2" xfId="13748"/>
    <cellStyle name="注释 2 6" xfId="13749"/>
    <cellStyle name="注释 2 6 2" xfId="13750"/>
    <cellStyle name="注释 2 7" xfId="13751"/>
    <cellStyle name="注释 2 7 2" xfId="13752"/>
    <cellStyle name="注释 2 8" xfId="13753"/>
    <cellStyle name="注释 2 8 2" xfId="13754"/>
    <cellStyle name="注释 2 9" xfId="13477"/>
    <cellStyle name="注释 2 9 2" xfId="13479"/>
    <cellStyle name="注释 3" xfId="12730"/>
    <cellStyle name="注释 3 10" xfId="13755"/>
    <cellStyle name="注释 3 10 2" xfId="13756"/>
    <cellStyle name="注释 3 11" xfId="13757"/>
    <cellStyle name="注释 3 11 2" xfId="13758"/>
    <cellStyle name="注释 3 2" xfId="12732"/>
    <cellStyle name="注释 3 2 10" xfId="13759"/>
    <cellStyle name="注释 3 2 10 2" xfId="13760"/>
    <cellStyle name="注释 3 2 2" xfId="12734"/>
    <cellStyle name="注释 3 2 2 2" xfId="13761"/>
    <cellStyle name="注释 3 2 2 2 2" xfId="13762"/>
    <cellStyle name="注释 3 2 2 2 2 2" xfId="13763"/>
    <cellStyle name="注释 3 2 2 2 2 2 2" xfId="13764"/>
    <cellStyle name="注释 3 2 2 2 2 3" xfId="13765"/>
    <cellStyle name="注释 3 2 2 2 2 3 2" xfId="13766"/>
    <cellStyle name="注释 3 2 2 2 2 4" xfId="13767"/>
    <cellStyle name="注释 3 2 2 2 2 4 2" xfId="13768"/>
    <cellStyle name="注释 3 2 2 2 2 5" xfId="4082"/>
    <cellStyle name="注释 3 2 2 2 2 5 2" xfId="13769"/>
    <cellStyle name="注释 3 2 2 2 2 6" xfId="411"/>
    <cellStyle name="注释 3 2 2 2 2 6 2" xfId="13770"/>
    <cellStyle name="注释 3 2 2 2 2 7" xfId="13771"/>
    <cellStyle name="注释 3 2 2 2 2 7 2" xfId="13772"/>
    <cellStyle name="注释 3 2 2 2 2 7 2 2" xfId="13773"/>
    <cellStyle name="注释 3 2 2 2 2 7 2 2 2" xfId="13774"/>
    <cellStyle name="注释 3 2 2 2 2 7 3" xfId="13775"/>
    <cellStyle name="注释 3 2 2 2 2 7 3 2" xfId="13776"/>
    <cellStyle name="注释 3 2 2 2 2 8" xfId="13777"/>
    <cellStyle name="注释 3 2 2 2 2 8 2" xfId="13778"/>
    <cellStyle name="注释 3 2 2 2 2 8 2 2" xfId="13779"/>
    <cellStyle name="注释 3 2 2 2 2 8 2 2 2" xfId="13780"/>
    <cellStyle name="注释 3 2 2 2 2 8 3" xfId="13782"/>
    <cellStyle name="注释 3 2 2 2 2 8 3 2" xfId="13783"/>
    <cellStyle name="注释 3 2 2 2 2 9" xfId="12704"/>
    <cellStyle name="注释 3 2 2 2 2 9 2" xfId="12706"/>
    <cellStyle name="注释 3 2 2 2 3" xfId="13784"/>
    <cellStyle name="注释 3 2 2 2 3 2" xfId="13785"/>
    <cellStyle name="注释 3 2 2 2 4" xfId="13786"/>
    <cellStyle name="注释 3 2 2 2 4 2" xfId="13787"/>
    <cellStyle name="注释 3 2 2 2 5" xfId="13788"/>
    <cellStyle name="注释 3 2 2 2 5 2" xfId="13789"/>
    <cellStyle name="注释 3 2 2 2 6" xfId="13790"/>
    <cellStyle name="注释 3 2 2 2 6 2" xfId="13791"/>
    <cellStyle name="注释 3 2 2 2 7" xfId="13792"/>
    <cellStyle name="注释 3 2 2 2 7 2" xfId="13793"/>
    <cellStyle name="注释 3 2 2 2 8" xfId="13794"/>
    <cellStyle name="注释 3 2 2 2 8 2" xfId="13795"/>
    <cellStyle name="注释 3 2 2 3" xfId="13796"/>
    <cellStyle name="注释 3 2 2 3 2" xfId="13797"/>
    <cellStyle name="注释 3 2 2 3 2 2" xfId="13798"/>
    <cellStyle name="注释 3 2 2 3 3" xfId="4036"/>
    <cellStyle name="注释 3 2 2 3 3 2" xfId="4038"/>
    <cellStyle name="注释 3 2 2 3 4" xfId="4042"/>
    <cellStyle name="注释 3 2 2 3 4 2" xfId="4044"/>
    <cellStyle name="注释 3 2 2 3 5" xfId="13799"/>
    <cellStyle name="注释 3 2 2 3 5 2" xfId="13800"/>
    <cellStyle name="注释 3 2 2 3 6" xfId="13801"/>
    <cellStyle name="注释 3 2 2 3 6 2" xfId="13802"/>
    <cellStyle name="注释 3 2 2 3 7" xfId="13803"/>
    <cellStyle name="注释 3 2 2 3 7 2" xfId="13804"/>
    <cellStyle name="注释 3 2 2 3 7 2 2" xfId="13805"/>
    <cellStyle name="注释 3 2 2 3 7 2 2 2" xfId="13806"/>
    <cellStyle name="注释 3 2 2 3 7 3" xfId="13807"/>
    <cellStyle name="注释 3 2 2 3 7 3 2" xfId="13808"/>
    <cellStyle name="注释 3 2 2 3 8" xfId="13809"/>
    <cellStyle name="注释 3 2 2 3 8 2" xfId="13810"/>
    <cellStyle name="注释 3 2 2 3 8 2 2" xfId="13811"/>
    <cellStyle name="注释 3 2 2 3 8 2 2 2" xfId="13812"/>
    <cellStyle name="注释 3 2 2 3 8 3" xfId="2316"/>
    <cellStyle name="注释 3 2 2 3 8 3 2" xfId="13813"/>
    <cellStyle name="注释 3 2 2 3 9" xfId="1820"/>
    <cellStyle name="注释 3 2 2 3 9 2" xfId="13814"/>
    <cellStyle name="注释 3 2 2 4" xfId="10415"/>
    <cellStyle name="注释 3 2 2 4 2" xfId="13815"/>
    <cellStyle name="注释 3 2 2 5" xfId="10417"/>
    <cellStyle name="注释 3 2 2 5 2" xfId="13816"/>
    <cellStyle name="注释 3 2 2 6" xfId="13818"/>
    <cellStyle name="注释 3 2 2 6 2" xfId="13819"/>
    <cellStyle name="注释 3 2 2 7" xfId="13820"/>
    <cellStyle name="注释 3 2 2 7 2" xfId="13821"/>
    <cellStyle name="注释 3 2 2 8" xfId="842"/>
    <cellStyle name="注释 3 2 2 8 2" xfId="13822"/>
    <cellStyle name="注释 3 2 2 9" xfId="13823"/>
    <cellStyle name="注释 3 2 2 9 2" xfId="13824"/>
    <cellStyle name="注释 3 2 3" xfId="12843"/>
    <cellStyle name="注释 3 2 3 2" xfId="9100"/>
    <cellStyle name="注释 3 2 3 2 2" xfId="9103"/>
    <cellStyle name="注释 3 2 3 2 2 2" xfId="13825"/>
    <cellStyle name="注释 3 2 3 2 3" xfId="13826"/>
    <cellStyle name="注释 3 2 3 2 3 2" xfId="13827"/>
    <cellStyle name="注释 3 2 3 2 4" xfId="13828"/>
    <cellStyle name="注释 3 2 3 2 4 2" xfId="13829"/>
    <cellStyle name="注释 3 2 3 2 5" xfId="13830"/>
    <cellStyle name="注释 3 2 3 2 5 2" xfId="13831"/>
    <cellStyle name="注释 3 2 3 2 6" xfId="12067"/>
    <cellStyle name="注释 3 2 3 2 6 2" xfId="13832"/>
    <cellStyle name="注释 3 2 3 2 7" xfId="13833"/>
    <cellStyle name="注释 3 2 3 2 7 2" xfId="13834"/>
    <cellStyle name="注释 3 2 3 2 7 2 2" xfId="13835"/>
    <cellStyle name="注释 3 2 3 2 7 2 2 2" xfId="13836"/>
    <cellStyle name="注释 3 2 3 2 7 3" xfId="13837"/>
    <cellStyle name="注释 3 2 3 2 7 3 2" xfId="13838"/>
    <cellStyle name="注释 3 2 3 2 8" xfId="13839"/>
    <cellStyle name="注释 3 2 3 2 8 2" xfId="13840"/>
    <cellStyle name="注释 3 2 3 2 8 2 2" xfId="13841"/>
    <cellStyle name="注释 3 2 3 2 8 2 2 2" xfId="13842"/>
    <cellStyle name="注释 3 2 3 2 8 3" xfId="5219"/>
    <cellStyle name="注释 3 2 3 2 8 3 2" xfId="5221"/>
    <cellStyle name="注释 3 2 3 2 9" xfId="1833"/>
    <cellStyle name="注释 3 2 3 2 9 2" xfId="13843"/>
    <cellStyle name="注释 3 2 3 3" xfId="9105"/>
    <cellStyle name="注释 3 2 3 3 2" xfId="9107"/>
    <cellStyle name="注释 3 2 3 4" xfId="9109"/>
    <cellStyle name="注释 3 2 3 4 2" xfId="9112"/>
    <cellStyle name="注释 3 2 3 5" xfId="9116"/>
    <cellStyle name="注释 3 2 3 5 2" xfId="9119"/>
    <cellStyle name="注释 3 2 3 6" xfId="13845"/>
    <cellStyle name="注释 3 2 3 6 2" xfId="13846"/>
    <cellStyle name="注释 3 2 3 7" xfId="1379"/>
    <cellStyle name="注释 3 2 3 7 2" xfId="1361"/>
    <cellStyle name="注释 3 2 3 8" xfId="1382"/>
    <cellStyle name="注释 3 2 3 8 2" xfId="4257"/>
    <cellStyle name="注释 3 2 4" xfId="12845"/>
    <cellStyle name="注释 3 2 4 2" xfId="13847"/>
    <cellStyle name="注释 3 2 4 2 2" xfId="13848"/>
    <cellStyle name="注释 3 2 4 3" xfId="13849"/>
    <cellStyle name="注释 3 2 4 3 2" xfId="13850"/>
    <cellStyle name="注释 3 2 4 4" xfId="13851"/>
    <cellStyle name="注释 3 2 4 4 2" xfId="13852"/>
    <cellStyle name="注释 3 2 4 5" xfId="13853"/>
    <cellStyle name="注释 3 2 4 5 2" xfId="13854"/>
    <cellStyle name="注释 3 2 4 6" xfId="13856"/>
    <cellStyle name="注释 3 2 4 6 2" xfId="10091"/>
    <cellStyle name="注释 3 2 4 7" xfId="376"/>
    <cellStyle name="注释 3 2 4 7 2" xfId="659"/>
    <cellStyle name="注释 3 2 4 7 2 2" xfId="12151"/>
    <cellStyle name="注释 3 2 4 7 2 2 2" xfId="12153"/>
    <cellStyle name="注释 3 2 4 7 3" xfId="3164"/>
    <cellStyle name="注释 3 2 4 7 3 2" xfId="4267"/>
    <cellStyle name="注释 3 2 4 8" xfId="13857"/>
    <cellStyle name="注释 3 2 4 8 2" xfId="13858"/>
    <cellStyle name="注释 3 2 4 8 2 2" xfId="12179"/>
    <cellStyle name="注释 3 2 4 8 2 2 2" xfId="12181"/>
    <cellStyle name="注释 3 2 4 8 3" xfId="13859"/>
    <cellStyle name="注释 3 2 4 8 3 2" xfId="7355"/>
    <cellStyle name="注释 3 2 4 9" xfId="13860"/>
    <cellStyle name="注释 3 2 4 9 2" xfId="13861"/>
    <cellStyle name="注释 3 2 5" xfId="13862"/>
    <cellStyle name="注释 3 2 5 2" xfId="13863"/>
    <cellStyle name="注释 3 2 6" xfId="13864"/>
    <cellStyle name="注释 3 2 6 2" xfId="13865"/>
    <cellStyle name="注释 3 2 7" xfId="3182"/>
    <cellStyle name="注释 3 2 7 2" xfId="3186"/>
    <cellStyle name="注释 3 2 8" xfId="724"/>
    <cellStyle name="注释 3 2 8 2" xfId="1803"/>
    <cellStyle name="注释 3 2 9" xfId="2827"/>
    <cellStyle name="注释 3 2 9 2" xfId="194"/>
    <cellStyle name="注释 3 3" xfId="12736"/>
    <cellStyle name="注释 3 3 2" xfId="12738"/>
    <cellStyle name="注释 3 3 2 2" xfId="13866"/>
    <cellStyle name="注释 3 3 2 2 2" xfId="13867"/>
    <cellStyle name="注释 3 3 2 2 2 2" xfId="13868"/>
    <cellStyle name="注释 3 3 2 2 3" xfId="13869"/>
    <cellStyle name="注释 3 3 2 2 3 2" xfId="5245"/>
    <cellStyle name="注释 3 3 2 2 4" xfId="13870"/>
    <cellStyle name="注释 3 3 2 2 4 2" xfId="5258"/>
    <cellStyle name="注释 3 3 2 2 5" xfId="13871"/>
    <cellStyle name="注释 3 3 2 2 5 2" xfId="13872"/>
    <cellStyle name="注释 3 3 2 2 6" xfId="13873"/>
    <cellStyle name="注释 3 3 2 2 6 2" xfId="12286"/>
    <cellStyle name="注释 3 3 2 2 7" xfId="13874"/>
    <cellStyle name="注释 3 3 2 2 7 2" xfId="12325"/>
    <cellStyle name="注释 3 3 2 2 7 2 2" xfId="12327"/>
    <cellStyle name="注释 3 3 2 2 7 2 2 2" xfId="13875"/>
    <cellStyle name="注释 3 3 2 2 7 3" xfId="12329"/>
    <cellStyle name="注释 3 3 2 2 7 3 2" xfId="12331"/>
    <cellStyle name="注释 3 3 2 2 8" xfId="13876"/>
    <cellStyle name="注释 3 3 2 2 8 2" xfId="12352"/>
    <cellStyle name="注释 3 3 2 2 8 2 2" xfId="12354"/>
    <cellStyle name="注释 3 3 2 2 8 2 2 2" xfId="5478"/>
    <cellStyle name="注释 3 3 2 2 8 3" xfId="12356"/>
    <cellStyle name="注释 3 3 2 2 8 3 2" xfId="12358"/>
    <cellStyle name="注释 3 3 2 2 9" xfId="1871"/>
    <cellStyle name="注释 3 3 2 2 9 2" xfId="8485"/>
    <cellStyle name="注释 3 3 2 3" xfId="13877"/>
    <cellStyle name="注释 3 3 2 3 2" xfId="13878"/>
    <cellStyle name="注释 3 3 2 4" xfId="8108"/>
    <cellStyle name="注释 3 3 2 4 2" xfId="8126"/>
    <cellStyle name="注释 3 3 2 5" xfId="8450"/>
    <cellStyle name="注释 3 3 2 5 2" xfId="8465"/>
    <cellStyle name="注释 3 3 2 6" xfId="8733"/>
    <cellStyle name="注释 3 3 2 6 2" xfId="8740"/>
    <cellStyle name="注释 3 3 2 7" xfId="8938"/>
    <cellStyle name="注释 3 3 2 7 2" xfId="8940"/>
    <cellStyle name="注释 3 3 2 8" xfId="10197"/>
    <cellStyle name="注释 3 3 2 8 2" xfId="13879"/>
    <cellStyle name="注释 3 3 3" xfId="12848"/>
    <cellStyle name="注释 3 3 3 2" xfId="12850"/>
    <cellStyle name="注释 3 3 3 2 2" xfId="13880"/>
    <cellStyle name="注释 3 3 3 3" xfId="13881"/>
    <cellStyle name="注释 3 3 3 3 2" xfId="13882"/>
    <cellStyle name="注释 3 3 3 4" xfId="13883"/>
    <cellStyle name="注释 3 3 3 4 2" xfId="13884"/>
    <cellStyle name="注释 3 3 3 5" xfId="11791"/>
    <cellStyle name="注释 3 3 3 5 2" xfId="13885"/>
    <cellStyle name="注释 3 3 3 6" xfId="13886"/>
    <cellStyle name="注释 3 3 3 6 2" xfId="2904"/>
    <cellStyle name="注释 3 3 3 7" xfId="4275"/>
    <cellStyle name="注释 3 3 3 7 2" xfId="4277"/>
    <cellStyle name="注释 3 3 3 7 2 2" xfId="13887"/>
    <cellStyle name="注释 3 3 3 7 2 2 2" xfId="13888"/>
    <cellStyle name="注释 3 3 3 7 3" xfId="3176"/>
    <cellStyle name="注释 3 3 3 7 3 2" xfId="3252"/>
    <cellStyle name="注释 3 3 3 8" xfId="13889"/>
    <cellStyle name="注释 3 3 3 8 2" xfId="13890"/>
    <cellStyle name="注释 3 3 3 8 2 2" xfId="13891"/>
    <cellStyle name="注释 3 3 3 8 2 2 2" xfId="13892"/>
    <cellStyle name="注释 3 3 3 8 3" xfId="13893"/>
    <cellStyle name="注释 3 3 3 8 3 2" xfId="13894"/>
    <cellStyle name="注释 3 3 3 9" xfId="13895"/>
    <cellStyle name="注释 3 3 3 9 2" xfId="13896"/>
    <cellStyle name="注释 3 3 4" xfId="12852"/>
    <cellStyle name="注释 3 3 4 2" xfId="13897"/>
    <cellStyle name="注释 3 3 5" xfId="13898"/>
    <cellStyle name="注释 3 3 5 2" xfId="13899"/>
    <cellStyle name="注释 3 3 6" xfId="13900"/>
    <cellStyle name="注释 3 3 6 2" xfId="13901"/>
    <cellStyle name="注释 3 3 7" xfId="3204"/>
    <cellStyle name="注释 3 3 7 2" xfId="3207"/>
    <cellStyle name="注释 3 3 8" xfId="4696"/>
    <cellStyle name="注释 3 3 8 2" xfId="4699"/>
    <cellStyle name="注释 3 3 9" xfId="13902"/>
    <cellStyle name="注释 3 3 9 2" xfId="13903"/>
    <cellStyle name="注释 3 4" xfId="12740"/>
    <cellStyle name="注释 3 4 2" xfId="12742"/>
    <cellStyle name="注释 3 4 2 2" xfId="13904"/>
    <cellStyle name="注释 3 4 2 2 2" xfId="13905"/>
    <cellStyle name="注释 3 4 2 3" xfId="13906"/>
    <cellStyle name="注释 3 4 2 3 2" xfId="13907"/>
    <cellStyle name="注释 3 4 2 4" xfId="13908"/>
    <cellStyle name="注释 3 4 2 4 2" xfId="13909"/>
    <cellStyle name="注释 3 4 2 5" xfId="11800"/>
    <cellStyle name="注释 3 4 2 5 2" xfId="13910"/>
    <cellStyle name="注释 3 4 2 6" xfId="13911"/>
    <cellStyle name="注释 3 4 2 6 2" xfId="13912"/>
    <cellStyle name="注释 3 4 2 7" xfId="13913"/>
    <cellStyle name="注释 3 4 2 7 2" xfId="13914"/>
    <cellStyle name="注释 3 4 2 7 2 2" xfId="13728"/>
    <cellStyle name="注释 3 4 2 7 2 2 2" xfId="13730"/>
    <cellStyle name="注释 3 4 2 7 3" xfId="13915"/>
    <cellStyle name="注释 3 4 2 7 3 2" xfId="13737"/>
    <cellStyle name="注释 3 4 2 8" xfId="10332"/>
    <cellStyle name="注释 3 4 2 8 2" xfId="13916"/>
    <cellStyle name="注释 3 4 2 8 2 2" xfId="13918"/>
    <cellStyle name="注释 3 4 2 8 2 2 2" xfId="13920"/>
    <cellStyle name="注释 3 4 2 8 3" xfId="13921"/>
    <cellStyle name="注释 3 4 2 8 3 2" xfId="13923"/>
    <cellStyle name="注释 3 4 2 9" xfId="10334"/>
    <cellStyle name="注释 3 4 2 9 2" xfId="13682"/>
    <cellStyle name="注释 3 4 3" xfId="12855"/>
    <cellStyle name="注释 3 4 3 2" xfId="12857"/>
    <cellStyle name="注释 3 4 4" xfId="2944"/>
    <cellStyle name="注释 3 4 4 2" xfId="13924"/>
    <cellStyle name="注释 3 4 5" xfId="13925"/>
    <cellStyle name="注释 3 4 5 2" xfId="13926"/>
    <cellStyle name="注释 3 4 6" xfId="13917"/>
    <cellStyle name="注释 3 4 6 2" xfId="13919"/>
    <cellStyle name="注释 3 4 7" xfId="3212"/>
    <cellStyle name="注释 3 4 7 2" xfId="13927"/>
    <cellStyle name="注释 3 4 8" xfId="3214"/>
    <cellStyle name="注释 3 4 8 2" xfId="3218"/>
    <cellStyle name="注释 3 5" xfId="12744"/>
    <cellStyle name="注释 3 5 2" xfId="12746"/>
    <cellStyle name="注释 3 5 2 2" xfId="13928"/>
    <cellStyle name="注释 3 5 3" xfId="5559"/>
    <cellStyle name="注释 3 5 3 2" xfId="12859"/>
    <cellStyle name="注释 3 5 4" xfId="12861"/>
    <cellStyle name="注释 3 5 4 2" xfId="13929"/>
    <cellStyle name="注释 3 5 5" xfId="13930"/>
    <cellStyle name="注释 3 5 5 2" xfId="13931"/>
    <cellStyle name="注释 3 5 6" xfId="13922"/>
    <cellStyle name="注释 3 5 6 2" xfId="13932"/>
    <cellStyle name="注释 3 5 7" xfId="13933"/>
    <cellStyle name="注释 3 5 7 2" xfId="13934"/>
    <cellStyle name="注释 3 5 7 2 2" xfId="13935"/>
    <cellStyle name="注释 3 5 7 2 2 2" xfId="13936"/>
    <cellStyle name="注释 3 5 7 3" xfId="13937"/>
    <cellStyle name="注释 3 5 7 3 2" xfId="7863"/>
    <cellStyle name="注释 3 5 8" xfId="13938"/>
    <cellStyle name="注释 3 5 8 2" xfId="13939"/>
    <cellStyle name="注释 3 5 8 2 2" xfId="13940"/>
    <cellStyle name="注释 3 5 8 2 2 2" xfId="13941"/>
    <cellStyle name="注释 3 5 8 3" xfId="13942"/>
    <cellStyle name="注释 3 5 8 3 2" xfId="7973"/>
    <cellStyle name="注释 3 5 9" xfId="13943"/>
    <cellStyle name="注释 3 5 9 2" xfId="13944"/>
    <cellStyle name="注释 3 6" xfId="12748"/>
    <cellStyle name="注释 3 6 2" xfId="12750"/>
    <cellStyle name="注释 3 7" xfId="12752"/>
    <cellStyle name="注释 3 7 2" xfId="12754"/>
    <cellStyle name="注释 3 8" xfId="12760"/>
    <cellStyle name="注释 3 8 2" xfId="8256"/>
    <cellStyle name="注释 3 9" xfId="13485"/>
    <cellStyle name="注释 3 9 2" xfId="8334"/>
    <cellStyle name="注释 4" xfId="12625"/>
    <cellStyle name="注释 4 10" xfId="13945"/>
    <cellStyle name="注释 4 10 2" xfId="13946"/>
    <cellStyle name="注释 4 2" xfId="12628"/>
    <cellStyle name="注释 4 2 2" xfId="12631"/>
    <cellStyle name="注释 4 2 2 2" xfId="13947"/>
    <cellStyle name="注释 4 2 2 2 2" xfId="13492"/>
    <cellStyle name="注释 4 2 2 2 2 2" xfId="13495"/>
    <cellStyle name="注释 4 2 2 2 3" xfId="13497"/>
    <cellStyle name="注释 4 2 2 2 3 2" xfId="13500"/>
    <cellStyle name="注释 4 2 2 2 4" xfId="13502"/>
    <cellStyle name="注释 4 2 2 2 4 2" xfId="13504"/>
    <cellStyle name="注释 4 2 2 2 5" xfId="13506"/>
    <cellStyle name="注释 4 2 2 2 5 2" xfId="13508"/>
    <cellStyle name="注释 4 2 2 2 6" xfId="13948"/>
    <cellStyle name="注释 4 2 2 2 6 2" xfId="8143"/>
    <cellStyle name="注释 4 2 2 2 7" xfId="418"/>
    <cellStyle name="注释 4 2 2 2 7 2" xfId="1550"/>
    <cellStyle name="注释 4 2 2 2 7 2 2" xfId="4636"/>
    <cellStyle name="注释 4 2 2 2 7 2 2 2" xfId="13949"/>
    <cellStyle name="注释 4 2 2 2 7 3" xfId="13950"/>
    <cellStyle name="注释 4 2 2 2 7 3 2" xfId="13951"/>
    <cellStyle name="注释 4 2 2 2 8" xfId="1554"/>
    <cellStyle name="注释 4 2 2 2 8 2" xfId="4455"/>
    <cellStyle name="注释 4 2 2 2 8 2 2" xfId="13952"/>
    <cellStyle name="注释 4 2 2 2 8 2 2 2" xfId="13953"/>
    <cellStyle name="注释 4 2 2 2 8 3" xfId="4458"/>
    <cellStyle name="注释 4 2 2 2 8 3 2" xfId="2746"/>
    <cellStyle name="注释 4 2 2 2 9" xfId="2190"/>
    <cellStyle name="注释 4 2 2 2 9 2" xfId="2192"/>
    <cellStyle name="注释 4 2 2 3" xfId="13954"/>
    <cellStyle name="注释 4 2 2 3 2" xfId="13551"/>
    <cellStyle name="注释 4 2 2 4" xfId="13955"/>
    <cellStyle name="注释 4 2 2 4 2" xfId="13565"/>
    <cellStyle name="注释 4 2 2 5" xfId="13956"/>
    <cellStyle name="注释 4 2 2 5 2" xfId="13586"/>
    <cellStyle name="注释 4 2 2 6" xfId="13957"/>
    <cellStyle name="注释 4 2 2 6 2" xfId="13958"/>
    <cellStyle name="注释 4 2 2 7" xfId="13959"/>
    <cellStyle name="注释 4 2 2 7 2" xfId="13960"/>
    <cellStyle name="注释 4 2 2 8" xfId="13961"/>
    <cellStyle name="注释 4 2 2 8 2" xfId="13962"/>
    <cellStyle name="注释 4 2 3" xfId="12902"/>
    <cellStyle name="注释 4 2 3 2" xfId="12904"/>
    <cellStyle name="注释 4 2 3 2 2" xfId="13623"/>
    <cellStyle name="注释 4 2 3 3" xfId="13963"/>
    <cellStyle name="注释 4 2 3 3 2" xfId="13639"/>
    <cellStyle name="注释 4 2 3 4" xfId="13964"/>
    <cellStyle name="注释 4 2 3 4 2" xfId="13654"/>
    <cellStyle name="注释 4 2 3 5" xfId="13965"/>
    <cellStyle name="注释 4 2 3 5 2" xfId="13966"/>
    <cellStyle name="注释 4 2 3 6" xfId="13967"/>
    <cellStyle name="注释 4 2 3 6 2" xfId="13968"/>
    <cellStyle name="注释 4 2 3 7" xfId="4300"/>
    <cellStyle name="注释 4 2 3 7 2" xfId="4303"/>
    <cellStyle name="注释 4 2 3 7 2 2" xfId="13969"/>
    <cellStyle name="注释 4 2 3 7 2 2 2" xfId="13970"/>
    <cellStyle name="注释 4 2 3 7 3" xfId="3192"/>
    <cellStyle name="注释 4 2 3 7 3 2" xfId="4305"/>
    <cellStyle name="注释 4 2 3 8" xfId="13971"/>
    <cellStyle name="注释 4 2 3 8 2" xfId="13972"/>
    <cellStyle name="注释 4 2 3 8 2 2" xfId="13973"/>
    <cellStyle name="注释 4 2 3 8 2 2 2" xfId="13974"/>
    <cellStyle name="注释 4 2 3 8 3" xfId="5129"/>
    <cellStyle name="注释 4 2 3 8 3 2" xfId="5131"/>
    <cellStyle name="注释 4 2 3 9" xfId="13975"/>
    <cellStyle name="注释 4 2 3 9 2" xfId="13976"/>
    <cellStyle name="注释 4 2 4" xfId="12906"/>
    <cellStyle name="注释 4 2 4 2" xfId="13977"/>
    <cellStyle name="注释 4 2 5" xfId="13978"/>
    <cellStyle name="注释 4 2 5 2" xfId="13979"/>
    <cellStyle name="注释 4 2 6" xfId="13677"/>
    <cellStyle name="注释 4 2 6 2" xfId="13980"/>
    <cellStyle name="注释 4 2 7" xfId="3342"/>
    <cellStyle name="注释 4 2 7 2" xfId="3344"/>
    <cellStyle name="注释 4 2 8" xfId="2292"/>
    <cellStyle name="注释 4 2 8 2" xfId="3349"/>
    <cellStyle name="注释 4 2 9" xfId="13981"/>
    <cellStyle name="注释 4 2 9 2" xfId="11950"/>
    <cellStyle name="注释 4 3" xfId="12633"/>
    <cellStyle name="注释 4 3 2" xfId="12635"/>
    <cellStyle name="注释 4 3 2 2" xfId="13982"/>
    <cellStyle name="注释 4 3 2 2 2" xfId="13817"/>
    <cellStyle name="注释 4 3 2 3" xfId="9352"/>
    <cellStyle name="注释 4 3 2 3 2" xfId="13844"/>
    <cellStyle name="注释 4 3 2 4" xfId="13983"/>
    <cellStyle name="注释 4 3 2 4 2" xfId="13855"/>
    <cellStyle name="注释 4 3 2 5" xfId="11833"/>
    <cellStyle name="注释 4 3 2 5 2" xfId="13984"/>
    <cellStyle name="注释 4 3 2 6" xfId="13985"/>
    <cellStyle name="注释 4 3 2 6 2" xfId="13986"/>
    <cellStyle name="注释 4 3 2 7" xfId="13987"/>
    <cellStyle name="注释 4 3 2 7 2" xfId="13988"/>
    <cellStyle name="注释 4 3 2 7 2 2" xfId="13989"/>
    <cellStyle name="注释 4 3 2 7 2 2 2" xfId="13990"/>
    <cellStyle name="注释 4 3 2 7 3" xfId="13991"/>
    <cellStyle name="注释 4 3 2 7 3 2" xfId="13992"/>
    <cellStyle name="注释 4 3 2 8" xfId="13993"/>
    <cellStyle name="注释 4 3 2 8 2" xfId="13994"/>
    <cellStyle name="注释 4 3 2 8 2 2" xfId="13995"/>
    <cellStyle name="注释 4 3 2 8 2 2 2" xfId="4685"/>
    <cellStyle name="注释 4 3 2 8 3" xfId="13996"/>
    <cellStyle name="注释 4 3 2 8 3 2" xfId="13997"/>
    <cellStyle name="注释 4 3 2 9" xfId="10066"/>
    <cellStyle name="注释 4 3 2 9 2" xfId="10068"/>
    <cellStyle name="注释 4 3 3" xfId="12909"/>
    <cellStyle name="注释 4 3 3 2" xfId="12911"/>
    <cellStyle name="注释 4 3 4" xfId="12913"/>
    <cellStyle name="注释 4 3 4 2" xfId="13998"/>
    <cellStyle name="注释 4 3 5" xfId="13999"/>
    <cellStyle name="注释 4 3 5 2" xfId="14000"/>
    <cellStyle name="注释 4 3 6" xfId="13680"/>
    <cellStyle name="注释 4 3 6 2" xfId="14001"/>
    <cellStyle name="注释 4 3 7" xfId="3358"/>
    <cellStyle name="注释 4 3 7 2" xfId="3361"/>
    <cellStyle name="注释 4 3 8" xfId="4706"/>
    <cellStyle name="注释 4 3 8 2" xfId="14002"/>
    <cellStyle name="注释 4 4" xfId="6294"/>
    <cellStyle name="注释 4 4 2" xfId="12637"/>
    <cellStyle name="注释 4 4 2 2" xfId="14003"/>
    <cellStyle name="注释 4 4 3" xfId="12916"/>
    <cellStyle name="注释 4 4 3 2" xfId="12918"/>
    <cellStyle name="注释 4 4 4" xfId="12920"/>
    <cellStyle name="注释 4 4 4 2" xfId="14004"/>
    <cellStyle name="注释 4 4 5" xfId="14005"/>
    <cellStyle name="注释 4 4 5 2" xfId="14006"/>
    <cellStyle name="注释 4 4 6" xfId="13684"/>
    <cellStyle name="注释 4 4 6 2" xfId="14007"/>
    <cellStyle name="注释 4 4 7" xfId="3366"/>
    <cellStyle name="注释 4 4 7 2" xfId="14008"/>
    <cellStyle name="注释 4 4 7 2 2" xfId="14009"/>
    <cellStyle name="注释 4 4 7 2 2 2" xfId="14010"/>
    <cellStyle name="注释 4 4 7 3" xfId="14011"/>
    <cellStyle name="注释 4 4 7 3 2" xfId="14012"/>
    <cellStyle name="注释 4 4 8" xfId="3369"/>
    <cellStyle name="注释 4 4 8 2" xfId="3373"/>
    <cellStyle name="注释 4 4 8 2 2" xfId="14013"/>
    <cellStyle name="注释 4 4 8 2 2 2" xfId="14014"/>
    <cellStyle name="注释 4 4 8 3" xfId="1624"/>
    <cellStyle name="注释 4 4 8 3 2" xfId="14015"/>
    <cellStyle name="注释 4 4 9" xfId="14016"/>
    <cellStyle name="注释 4 4 9 2" xfId="14017"/>
    <cellStyle name="注释 4 5" xfId="6297"/>
    <cellStyle name="注释 4 5 2" xfId="6300"/>
    <cellStyle name="注释 4 6" xfId="12639"/>
    <cellStyle name="注释 4 6 2" xfId="12642"/>
    <cellStyle name="注释 4 7" xfId="12645"/>
    <cellStyle name="注释 4 7 2" xfId="12648"/>
    <cellStyle name="注释 4 8" xfId="12655"/>
    <cellStyle name="注释 4 8 2" xfId="8562"/>
    <cellStyle name="注释 4 9" xfId="13435"/>
    <cellStyle name="注释 4 9 2" xfId="13438"/>
    <cellStyle name="注释 5" xfId="12658"/>
    <cellStyle name="注释 5 10" xfId="11491"/>
    <cellStyle name="注释 5 10 2" xfId="14018"/>
    <cellStyle name="注释 5 2" xfId="12661"/>
    <cellStyle name="注释 5 2 2" xfId="14019"/>
    <cellStyle name="注释 5 2 2 2" xfId="14020"/>
    <cellStyle name="注释 5 2 2 2 2" xfId="14021"/>
    <cellStyle name="注释 5 2 2 2 2 2" xfId="14022"/>
    <cellStyle name="注释 5 2 2 2 3" xfId="7174"/>
    <cellStyle name="注释 5 2 2 2 3 2" xfId="14023"/>
    <cellStyle name="注释 5 2 2 2 4" xfId="14024"/>
    <cellStyle name="注释 5 2 2 2 4 2" xfId="14025"/>
    <cellStyle name="注释 5 2 2 2 5" xfId="8232"/>
    <cellStyle name="注释 5 2 2 2 5 2" xfId="8234"/>
    <cellStyle name="注释 5 2 2 2 6" xfId="8238"/>
    <cellStyle name="注释 5 2 2 2 6 2" xfId="14026"/>
    <cellStyle name="注释 5 2 2 2 7" xfId="14027"/>
    <cellStyle name="注释 5 2 2 2 7 2" xfId="14028"/>
    <cellStyle name="注释 5 2 2 2 7 2 2" xfId="14029"/>
    <cellStyle name="注释 5 2 2 2 7 2 2 2" xfId="14030"/>
    <cellStyle name="注释 5 2 2 2 7 3" xfId="8161"/>
    <cellStyle name="注释 5 2 2 2 7 3 2" xfId="14031"/>
    <cellStyle name="注释 5 2 2 2 8" xfId="14032"/>
    <cellStyle name="注释 5 2 2 2 8 2" xfId="14033"/>
    <cellStyle name="注释 5 2 2 2 8 2 2" xfId="14034"/>
    <cellStyle name="注释 5 2 2 2 8 2 2 2" xfId="14035"/>
    <cellStyle name="注释 5 2 2 2 8 3" xfId="14036"/>
    <cellStyle name="注释 5 2 2 2 8 3 2" xfId="14037"/>
    <cellStyle name="注释 5 2 2 2 9" xfId="2539"/>
    <cellStyle name="注释 5 2 2 2 9 2" xfId="2545"/>
    <cellStyle name="注释 5 2 2 3" xfId="9598"/>
    <cellStyle name="注释 5 2 2 3 2" xfId="14038"/>
    <cellStyle name="注释 5 2 2 4" xfId="14039"/>
    <cellStyle name="注释 5 2 2 4 2" xfId="14040"/>
    <cellStyle name="注释 5 2 2 5" xfId="14041"/>
    <cellStyle name="注释 5 2 2 5 2" xfId="14042"/>
    <cellStyle name="注释 5 2 2 6" xfId="14043"/>
    <cellStyle name="注释 5 2 2 6 2" xfId="14044"/>
    <cellStyle name="注释 5 2 2 7" xfId="14045"/>
    <cellStyle name="注释 5 2 2 7 2" xfId="9841"/>
    <cellStyle name="注释 5 2 2 8" xfId="14046"/>
    <cellStyle name="注释 5 2 2 8 2" xfId="14047"/>
    <cellStyle name="注释 5 2 3" xfId="12937"/>
    <cellStyle name="注释 5 2 3 2" xfId="12939"/>
    <cellStyle name="注释 5 2 3 2 2" xfId="14048"/>
    <cellStyle name="注释 5 2 3 3" xfId="14049"/>
    <cellStyle name="注释 5 2 3 3 2" xfId="14050"/>
    <cellStyle name="注释 5 2 3 4" xfId="6337"/>
    <cellStyle name="注释 5 2 3 4 2" xfId="14051"/>
    <cellStyle name="注释 5 2 3 5" xfId="2748"/>
    <cellStyle name="注释 5 2 3 5 2" xfId="14052"/>
    <cellStyle name="注释 5 2 3 6" xfId="14053"/>
    <cellStyle name="注释 5 2 3 6 2" xfId="14054"/>
    <cellStyle name="注释 5 2 3 7" xfId="3916"/>
    <cellStyle name="注释 5 2 3 7 2" xfId="3919"/>
    <cellStyle name="注释 5 2 3 7 2 2" xfId="14055"/>
    <cellStyle name="注释 5 2 3 7 2 2 2" xfId="14056"/>
    <cellStyle name="注释 5 2 3 7 3" xfId="4328"/>
    <cellStyle name="注释 5 2 3 7 3 2" xfId="4330"/>
    <cellStyle name="注释 5 2 3 8" xfId="14057"/>
    <cellStyle name="注释 5 2 3 8 2" xfId="14058"/>
    <cellStyle name="注释 5 2 3 8 2 2" xfId="2072"/>
    <cellStyle name="注释 5 2 3 8 2 2 2" xfId="2076"/>
    <cellStyle name="注释 5 2 3 8 3" xfId="263"/>
    <cellStyle name="注释 5 2 3 8 3 2" xfId="14059"/>
    <cellStyle name="注释 5 2 3 9" xfId="14060"/>
    <cellStyle name="注释 5 2 3 9 2" xfId="14061"/>
    <cellStyle name="注释 5 2 4" xfId="12941"/>
    <cellStyle name="注释 5 2 4 2" xfId="14062"/>
    <cellStyle name="注释 5 2 5" xfId="14063"/>
    <cellStyle name="注释 5 2 5 2" xfId="14064"/>
    <cellStyle name="注释 5 2 6" xfId="13703"/>
    <cellStyle name="注释 5 2 6 2" xfId="14065"/>
    <cellStyle name="注释 5 2 7" xfId="14066"/>
    <cellStyle name="注释 5 2 7 2" xfId="14067"/>
    <cellStyle name="注释 5 2 8" xfId="4711"/>
    <cellStyle name="注释 5 2 8 2" xfId="14068"/>
    <cellStyle name="注释 5 2 9" xfId="2841"/>
    <cellStyle name="注释 5 2 9 2" xfId="6"/>
    <cellStyle name="注释 5 3" xfId="14069"/>
    <cellStyle name="注释 5 3 2" xfId="14070"/>
    <cellStyle name="注释 5 3 2 2" xfId="14071"/>
    <cellStyle name="注释 5 3 2 2 2" xfId="14072"/>
    <cellStyle name="注释 5 3 2 3" xfId="14073"/>
    <cellStyle name="注释 5 3 2 3 2" xfId="14074"/>
    <cellStyle name="注释 5 3 2 4" xfId="14075"/>
    <cellStyle name="注释 5 3 2 4 2" xfId="14076"/>
    <cellStyle name="注释 5 3 2 5" xfId="14077"/>
    <cellStyle name="注释 5 3 2 5 2" xfId="14078"/>
    <cellStyle name="注释 5 3 2 6" xfId="14079"/>
    <cellStyle name="注释 5 3 2 6 2" xfId="6954"/>
    <cellStyle name="注释 5 3 2 7" xfId="14080"/>
    <cellStyle name="注释 5 3 2 7 2" xfId="14081"/>
    <cellStyle name="注释 5 3 2 7 2 2" xfId="14082"/>
    <cellStyle name="注释 5 3 2 7 2 2 2" xfId="14083"/>
    <cellStyle name="注释 5 3 2 7 3" xfId="14084"/>
    <cellStyle name="注释 5 3 2 7 3 2" xfId="14085"/>
    <cellStyle name="注释 5 3 2 8" xfId="14086"/>
    <cellStyle name="注释 5 3 2 8 2" xfId="14087"/>
    <cellStyle name="注释 5 3 2 8 2 2" xfId="14088"/>
    <cellStyle name="注释 5 3 2 8 2 2 2" xfId="14089"/>
    <cellStyle name="注释 5 3 2 8 3" xfId="14090"/>
    <cellStyle name="注释 5 3 2 8 3 2" xfId="14091"/>
    <cellStyle name="注释 5 3 2 9" xfId="14092"/>
    <cellStyle name="注释 5 3 2 9 2" xfId="14093"/>
    <cellStyle name="注释 5 3 3" xfId="12944"/>
    <cellStyle name="注释 5 3 3 2" xfId="12946"/>
    <cellStyle name="注释 5 3 4" xfId="12948"/>
    <cellStyle name="注释 5 3 4 2" xfId="14094"/>
    <cellStyle name="注释 5 3 5" xfId="14095"/>
    <cellStyle name="注释 5 3 5 2" xfId="14096"/>
    <cellStyle name="注释 5 3 6" xfId="13706"/>
    <cellStyle name="注释 5 3 6 2" xfId="14097"/>
    <cellStyle name="注释 5 3 7" xfId="3983"/>
    <cellStyle name="注释 5 3 7 2" xfId="14098"/>
    <cellStyle name="注释 5 3 8" xfId="3985"/>
    <cellStyle name="注释 5 3 8 2" xfId="3987"/>
    <cellStyle name="注释 5 4" xfId="14099"/>
    <cellStyle name="注释 5 4 2" xfId="3199"/>
    <cellStyle name="注释 5 4 2 2" xfId="3202"/>
    <cellStyle name="注释 5 4 3" xfId="12951"/>
    <cellStyle name="注释 5 4 3 2" xfId="14100"/>
    <cellStyle name="注释 5 4 4" xfId="14101"/>
    <cellStyle name="注释 5 4 4 2" xfId="14102"/>
    <cellStyle name="注释 5 4 5" xfId="14103"/>
    <cellStyle name="注释 5 4 5 2" xfId="14104"/>
    <cellStyle name="注释 5 4 6" xfId="13709"/>
    <cellStyle name="注释 5 4 6 2" xfId="14105"/>
    <cellStyle name="注释 5 4 7" xfId="14106"/>
    <cellStyle name="注释 5 4 7 2" xfId="14107"/>
    <cellStyle name="注释 5 4 7 2 2" xfId="14108"/>
    <cellStyle name="注释 5 4 7 2 2 2" xfId="14109"/>
    <cellStyle name="注释 5 4 7 3" xfId="14110"/>
    <cellStyle name="注释 5 4 7 3 2" xfId="14111"/>
    <cellStyle name="注释 5 4 8" xfId="14112"/>
    <cellStyle name="注释 5 4 8 2" xfId="14113"/>
    <cellStyle name="注释 5 4 8 2 2" xfId="6060"/>
    <cellStyle name="注释 5 4 8 2 2 2" xfId="9763"/>
    <cellStyle name="注释 5 4 8 3" xfId="14114"/>
    <cellStyle name="注释 5 4 8 3 2" xfId="137"/>
    <cellStyle name="注释 5 4 9" xfId="14115"/>
    <cellStyle name="注释 5 4 9 2" xfId="14116"/>
    <cellStyle name="注释 5 5" xfId="14117"/>
    <cellStyle name="注释 5 5 2" xfId="14118"/>
    <cellStyle name="注释 5 6" xfId="13446"/>
    <cellStyle name="注释 5 6 2" xfId="3978"/>
    <cellStyle name="注释 5 7" xfId="3790"/>
    <cellStyle name="注释 5 7 2" xfId="3794"/>
    <cellStyle name="注释 5 8" xfId="3802"/>
    <cellStyle name="注释 5 8 2" xfId="3805"/>
    <cellStyle name="注释 5 9" xfId="13448"/>
    <cellStyle name="注释 5 9 2" xfId="2919"/>
    <cellStyle name="注释 6" xfId="8702"/>
    <cellStyle name="注释 6 2" xfId="8706"/>
    <cellStyle name="注释 6 2 2" xfId="6388"/>
    <cellStyle name="注释 6 2 2 2" xfId="4536"/>
    <cellStyle name="注释 6 2 2 2 2" xfId="4540"/>
    <cellStyle name="注释 6 2 2 3" xfId="4570"/>
    <cellStyle name="注释 6 2 2 3 2" xfId="4574"/>
    <cellStyle name="注释 6 2 2 4" xfId="3653"/>
    <cellStyle name="注释 6 2 2 4 2" xfId="3658"/>
    <cellStyle name="注释 6 2 2 5" xfId="4597"/>
    <cellStyle name="注释 6 2 2 5 2" xfId="4600"/>
    <cellStyle name="注释 6 2 2 6" xfId="3781"/>
    <cellStyle name="注释 6 2 2 6 2" xfId="3785"/>
    <cellStyle name="注释 6 2 2 7" xfId="14119"/>
    <cellStyle name="注释 6 2 2 7 2" xfId="14120"/>
    <cellStyle name="注释 6 2 2 7 2 2" xfId="14121"/>
    <cellStyle name="注释 6 2 2 7 2 2 2" xfId="14122"/>
    <cellStyle name="注释 6 2 2 7 3" xfId="5453"/>
    <cellStyle name="注释 6 2 2 7 3 2" xfId="14123"/>
    <cellStyle name="注释 6 2 2 8" xfId="14124"/>
    <cellStyle name="注释 6 2 2 8 2" xfId="14125"/>
    <cellStyle name="注释 6 2 2 8 2 2" xfId="14126"/>
    <cellStyle name="注释 6 2 2 8 2 2 2" xfId="14127"/>
    <cellStyle name="注释 6 2 2 8 3" xfId="14128"/>
    <cellStyle name="注释 6 2 2 8 3 2" xfId="14129"/>
    <cellStyle name="注释 6 2 2 9" xfId="14130"/>
    <cellStyle name="注释 6 2 2 9 2" xfId="14131"/>
    <cellStyle name="注释 6 2 3" xfId="14132"/>
    <cellStyle name="注释 6 2 3 2" xfId="6480"/>
    <cellStyle name="注释 6 2 4" xfId="14133"/>
    <cellStyle name="注释 6 2 4 2" xfId="7324"/>
    <cellStyle name="注释 6 2 5" xfId="14134"/>
    <cellStyle name="注释 6 2 5 2" xfId="14135"/>
    <cellStyle name="注释 6 2 6" xfId="14136"/>
    <cellStyle name="注释 6 2 6 2" xfId="14137"/>
    <cellStyle name="注释 6 2 7" xfId="14138"/>
    <cellStyle name="注释 6 2 7 2" xfId="9159"/>
    <cellStyle name="注释 6 2 8" xfId="14139"/>
    <cellStyle name="注释 6 2 8 2" xfId="14140"/>
    <cellStyle name="注释 6 3" xfId="8710"/>
    <cellStyle name="注释 6 3 2" xfId="5426"/>
    <cellStyle name="注释 6 3 2 2" xfId="1246"/>
    <cellStyle name="注释 6 3 3" xfId="14141"/>
    <cellStyle name="注释 6 3 3 2" xfId="14142"/>
    <cellStyle name="注释 6 3 4" xfId="14143"/>
    <cellStyle name="注释 6 3 4 2" xfId="14144"/>
    <cellStyle name="注释 6 3 5" xfId="14145"/>
    <cellStyle name="注释 6 3 5 2" xfId="11575"/>
    <cellStyle name="注释 6 3 6" xfId="14146"/>
    <cellStyle name="注释 6 3 6 2" xfId="4621"/>
    <cellStyle name="注释 6 3 7" xfId="14147"/>
    <cellStyle name="注释 6 3 7 2" xfId="14148"/>
    <cellStyle name="注释 6 3 7 2 2" xfId="10297"/>
    <cellStyle name="注释 6 3 7 2 2 2" xfId="10299"/>
    <cellStyle name="注释 6 3 7 3" xfId="14149"/>
    <cellStyle name="注释 6 3 7 3 2" xfId="10399"/>
    <cellStyle name="注释 6 3 8" xfId="1154"/>
    <cellStyle name="注释 6 3 8 2" xfId="9295"/>
    <cellStyle name="注释 6 3 8 2 2" xfId="9297"/>
    <cellStyle name="注释 6 3 8 2 2 2" xfId="14150"/>
    <cellStyle name="注释 6 3 8 3" xfId="14151"/>
    <cellStyle name="注释 6 3 8 3 2" xfId="14152"/>
    <cellStyle name="注释 6 3 9" xfId="14153"/>
    <cellStyle name="注释 6 3 9 2" xfId="14154"/>
    <cellStyle name="注释 6 4" xfId="14155"/>
    <cellStyle name="注释 6 4 2" xfId="14156"/>
    <cellStyle name="注释 6 5" xfId="14157"/>
    <cellStyle name="注释 6 5 2" xfId="3994"/>
    <cellStyle name="注释 6 6" xfId="13462"/>
    <cellStyle name="注释 6 6 2" xfId="13464"/>
    <cellStyle name="注释 6 7" xfId="3828"/>
    <cellStyle name="注释 6 7 2" xfId="2153"/>
    <cellStyle name="注释 6 8" xfId="13466"/>
    <cellStyle name="注释 6 8 2" xfId="13468"/>
    <cellStyle name="注释 6 9" xfId="13470"/>
    <cellStyle name="注释 6 9 2" xfId="13472"/>
    <cellStyle name="注释 7" xfId="8712"/>
    <cellStyle name="注释 7 2" xfId="12664"/>
    <cellStyle name="注释 7 2 2" xfId="14158"/>
    <cellStyle name="注释 7 2 2 2" xfId="14159"/>
    <cellStyle name="注释 7 2 3" xfId="14160"/>
    <cellStyle name="注释 7 2 3 2" xfId="14161"/>
    <cellStyle name="注释 7 2 4" xfId="14162"/>
    <cellStyle name="注释 7 2 4 2" xfId="14163"/>
    <cellStyle name="注释 7 2 5" xfId="14164"/>
    <cellStyle name="注释 7 2 5 2" xfId="14165"/>
    <cellStyle name="注释 7 2 6" xfId="14166"/>
    <cellStyle name="注释 7 2 6 2" xfId="14167"/>
    <cellStyle name="注释 7 2 7" xfId="14168"/>
    <cellStyle name="注释 7 2 7 2" xfId="14169"/>
    <cellStyle name="注释 7 2 7 2 2" xfId="14170"/>
    <cellStyle name="注释 7 2 7 2 2 2" xfId="13781"/>
    <cellStyle name="注释 7 2 7 3" xfId="14171"/>
    <cellStyle name="注释 7 2 7 3 2" xfId="14172"/>
    <cellStyle name="注释 7 2 8" xfId="14173"/>
    <cellStyle name="注释 7 2 8 2" xfId="9532"/>
    <cellStyle name="注释 7 2 8 2 2" xfId="9534"/>
    <cellStyle name="注释 7 2 8 2 2 2" xfId="12836"/>
    <cellStyle name="注释 7 2 8 3" xfId="14174"/>
    <cellStyle name="注释 7 2 8 3 2" xfId="12896"/>
    <cellStyle name="注释 7 2 9" xfId="8278"/>
    <cellStyle name="注释 7 2 9 2" xfId="14175"/>
    <cellStyle name="注释 7 3" xfId="14176"/>
    <cellStyle name="注释 7 3 2" xfId="14177"/>
    <cellStyle name="注释 7 4" xfId="14178"/>
    <cellStyle name="注释 7 4 2" xfId="3494"/>
    <cellStyle name="注释 7 5" xfId="14179"/>
    <cellStyle name="注释 7 5 2" xfId="14180"/>
    <cellStyle name="注释 7 6" xfId="13490"/>
    <cellStyle name="注释 7 6 2" xfId="14181"/>
    <cellStyle name="注释 7 7" xfId="778"/>
    <cellStyle name="注释 7 7 2" xfId="14182"/>
    <cellStyle name="注释 7 8" xfId="789"/>
    <cellStyle name="注释 7 8 2" xfId="796"/>
    <cellStyle name="注释 8" xfId="12667"/>
    <cellStyle name="注释 8 2" xfId="12670"/>
    <cellStyle name="注释 8 2 2" xfId="14183"/>
    <cellStyle name="注释 8 3" xfId="14184"/>
    <cellStyle name="注释 8 3 2" xfId="1039"/>
    <cellStyle name="注释 8 4" xfId="14185"/>
    <cellStyle name="注释 8 4 2" xfId="239"/>
    <cellStyle name="注释 8 5" xfId="14186"/>
    <cellStyle name="注释 8 5 2" xfId="75"/>
    <cellStyle name="注释 8 6" xfId="13494"/>
    <cellStyle name="注释 8 6 2" xfId="203"/>
    <cellStyle name="注释 8 7" xfId="14187"/>
    <cellStyle name="注释 8 7 2" xfId="14188"/>
    <cellStyle name="注释 8 7 2 2" xfId="14189"/>
    <cellStyle name="注释 8 7 2 2 2" xfId="14190"/>
    <cellStyle name="注释 8 7 3" xfId="14191"/>
    <cellStyle name="注释 8 7 3 2" xfId="14192"/>
    <cellStyle name="注释 8 8" xfId="14193"/>
    <cellStyle name="注释 8 8 2" xfId="1126"/>
    <cellStyle name="注释 8 8 2 2" xfId="14194"/>
    <cellStyle name="注释 8 8 2 2 2" xfId="14195"/>
    <cellStyle name="注释 8 8 3" xfId="14196"/>
    <cellStyle name="注释 8 8 3 2" xfId="14197"/>
    <cellStyle name="注释 8 9" xfId="14198"/>
    <cellStyle name="注释 8 9 2" xfId="14199"/>
    <cellStyle name="注释 9" xfId="12673"/>
    <cellStyle name="注释 9 2" xfId="12675"/>
    <cellStyle name="注释 9 2 2" xfId="14200"/>
    <cellStyle name="注释 9 3" xfId="14201"/>
    <cellStyle name="注释 9 3 2" xfId="1188"/>
    <cellStyle name="注释 9 4" xfId="14202"/>
    <cellStyle name="注释 9 4 2" xfId="1225"/>
    <cellStyle name="注释 9 5" xfId="11207"/>
    <cellStyle name="注释 9 5 2" xfId="1243"/>
    <cellStyle name="注释 9 6" xfId="13499"/>
    <cellStyle name="注释 9 6 2" xfId="14203"/>
  </cellStyles>
  <dxfs count="6">
    <dxf>
      <font>
        <b/>
        <i val="0"/>
      </font>
    </dxf>
    <dxf>
      <font>
        <b/>
        <i val="0"/>
      </font>
    </dxf>
    <dxf>
      <font>
        <b val="0"/>
        <i val="0"/>
        <color indexed="10"/>
      </font>
    </dxf>
    <dxf>
      <font>
        <b/>
        <i val="0"/>
      </font>
    </dxf>
    <dxf>
      <font>
        <b val="0"/>
        <color indexed="10"/>
      </font>
    </dxf>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52.0.117/Budgetserver/&#39044;&#31639;&#21496;/BY/YS3/97&#20915;&#31639;&#21306;&#21439;&#26368;&#21518;&#27719;&#246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0.52.0.117/DBSERVER/&#39044;&#31639;&#21496;/&#20849;&#20139;&#25968;&#25454;/&#21382;&#24180;&#20915;&#31639;/1996&#24180;/1996&#24180;&#30465;&#25253;&#20915;&#31639;/2021&#28246;&#21271;&#3046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012001"/>
      <sheetName val="基础编码"/>
      <sheetName val="2002年一般预算收入"/>
      <sheetName val="财政供养人员增幅"/>
      <sheetName val="工商税收"/>
      <sheetName val="参数表"/>
      <sheetName val="区划对应表"/>
      <sheetName val="C01-1"/>
      <sheetName val="四月份月报"/>
      <sheetName val="国家"/>
      <sheetName val="2009"/>
      <sheetName val="1-1余额表"/>
      <sheetName val="2-11担保分级表"/>
      <sheetName val="2-7一般分级表"/>
      <sheetName val="2-1余额分级表"/>
      <sheetName val="2-5直接分级表"/>
      <sheetName val="2-9专项分级表"/>
      <sheetName val="中央"/>
      <sheetName val="类型"/>
      <sheetName val="L24"/>
      <sheetName val="本年收入合计"/>
      <sheetName val="农业人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分县数据"/>
      <sheetName val="_x005f_x005f_x005f_x0000__x005f_x005f_x005f_x0000__x005"/>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_x005f_x005f_x005f_x0000__x005f"/>
      <sheetName val="_x0"/>
      <sheetName val="_x0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B32"/>
  <sheetViews>
    <sheetView view="pageBreakPreview" zoomScale="85" zoomScaleNormal="85" workbookViewId="0">
      <selection activeCell="C24" sqref="C24"/>
    </sheetView>
  </sheetViews>
  <sheetFormatPr defaultColWidth="9" defaultRowHeight="13.5"/>
  <cols>
    <col min="1" max="1" width="7.75" style="437" customWidth="1"/>
    <col min="2" max="2" width="84.25" style="438" customWidth="1"/>
    <col min="3" max="16384" width="9" style="438"/>
  </cols>
  <sheetData>
    <row r="1" spans="1:2" ht="20.25">
      <c r="A1" s="518" t="s">
        <v>1034</v>
      </c>
      <c r="B1" s="463"/>
    </row>
    <row r="2" spans="1:2" ht="27">
      <c r="A2" s="465" t="s">
        <v>1035</v>
      </c>
      <c r="B2" s="465"/>
    </row>
    <row r="3" spans="1:2" s="435" customFormat="1" ht="15" customHeight="1">
      <c r="A3" s="439"/>
      <c r="B3" s="442"/>
    </row>
    <row r="4" spans="1:2" s="436" customFormat="1" ht="25.15" customHeight="1">
      <c r="A4" s="444" t="s">
        <v>3</v>
      </c>
      <c r="B4" s="445" t="s">
        <v>253</v>
      </c>
    </row>
    <row r="5" spans="1:2" s="436" customFormat="1" ht="25.15" customHeight="1">
      <c r="A5" s="444" t="s">
        <v>4</v>
      </c>
      <c r="B5" s="445" t="s">
        <v>281</v>
      </c>
    </row>
    <row r="6" spans="1:2" s="436" customFormat="1" ht="25.15" customHeight="1">
      <c r="A6" s="444" t="s">
        <v>5</v>
      </c>
      <c r="B6" s="445" t="s">
        <v>285</v>
      </c>
    </row>
    <row r="7" spans="1:2" s="436" customFormat="1" ht="25.15" customHeight="1">
      <c r="A7" s="444" t="s">
        <v>6</v>
      </c>
      <c r="B7" s="445" t="s">
        <v>296</v>
      </c>
    </row>
    <row r="8" spans="1:2" s="436" customFormat="1" ht="25.15" customHeight="1">
      <c r="A8" s="444" t="s">
        <v>7</v>
      </c>
      <c r="B8" s="445" t="s">
        <v>704</v>
      </c>
    </row>
    <row r="9" spans="1:2" s="436" customFormat="1" ht="25.15" customHeight="1">
      <c r="A9" s="444" t="s">
        <v>8</v>
      </c>
      <c r="B9" s="445" t="s">
        <v>717</v>
      </c>
    </row>
    <row r="10" spans="1:2" s="436" customFormat="1" ht="25.15" customHeight="1">
      <c r="A10" s="444" t="s">
        <v>9</v>
      </c>
      <c r="B10" s="445" t="s">
        <v>965</v>
      </c>
    </row>
    <row r="11" spans="1:2" s="436" customFormat="1" ht="25.15" customHeight="1">
      <c r="A11" s="444" t="s">
        <v>10</v>
      </c>
      <c r="B11" s="445" t="s">
        <v>967</v>
      </c>
    </row>
    <row r="12" spans="1:2" s="436" customFormat="1" ht="25.15" customHeight="1">
      <c r="A12" s="444" t="s">
        <v>11</v>
      </c>
      <c r="B12" s="445" t="s">
        <v>830</v>
      </c>
    </row>
    <row r="13" spans="1:2" s="436" customFormat="1" ht="25.15" customHeight="1">
      <c r="A13" s="444" t="s">
        <v>12</v>
      </c>
      <c r="B13" s="445" t="s">
        <v>970</v>
      </c>
    </row>
    <row r="14" spans="1:2" s="436" customFormat="1" ht="25.15" customHeight="1">
      <c r="A14" s="444" t="s">
        <v>13</v>
      </c>
      <c r="B14" s="445" t="s">
        <v>972</v>
      </c>
    </row>
    <row r="15" spans="1:2" s="436" customFormat="1" ht="25.15" customHeight="1">
      <c r="A15" s="444" t="s">
        <v>14</v>
      </c>
      <c r="B15" s="445" t="s">
        <v>849</v>
      </c>
    </row>
    <row r="16" spans="1:2" s="436" customFormat="1" ht="25.15" customHeight="1">
      <c r="A16" s="444" t="s">
        <v>15</v>
      </c>
      <c r="B16" s="445" t="s">
        <v>861</v>
      </c>
    </row>
    <row r="17" spans="1:2" s="436" customFormat="1" ht="25.15" customHeight="1">
      <c r="A17" s="444" t="s">
        <v>16</v>
      </c>
      <c r="B17" s="445" t="s">
        <v>864</v>
      </c>
    </row>
    <row r="18" spans="1:2" s="436" customFormat="1" ht="25.15" customHeight="1">
      <c r="A18" s="444" t="s">
        <v>17</v>
      </c>
      <c r="B18" s="445" t="s">
        <v>886</v>
      </c>
    </row>
    <row r="19" spans="1:2" s="436" customFormat="1" ht="25.15" customHeight="1">
      <c r="A19" s="444" t="s">
        <v>18</v>
      </c>
      <c r="B19" s="445" t="s">
        <v>889</v>
      </c>
    </row>
    <row r="20" spans="1:2" s="436" customFormat="1" ht="25.15" customHeight="1">
      <c r="A20" s="444" t="s">
        <v>21</v>
      </c>
      <c r="B20" s="445" t="s">
        <v>890</v>
      </c>
    </row>
    <row r="21" spans="1:2" s="436" customFormat="1" ht="25.15" customHeight="1">
      <c r="A21" s="444" t="s">
        <v>22</v>
      </c>
      <c r="B21" s="445" t="s">
        <v>897</v>
      </c>
    </row>
    <row r="22" spans="1:2" s="436" customFormat="1" ht="25.15" customHeight="1">
      <c r="A22" s="444" t="s">
        <v>23</v>
      </c>
      <c r="B22" s="445" t="s">
        <v>899</v>
      </c>
    </row>
    <row r="23" spans="1:2" s="436" customFormat="1" ht="25.15" customHeight="1">
      <c r="A23" s="444" t="s">
        <v>24</v>
      </c>
      <c r="B23" s="445" t="s">
        <v>982</v>
      </c>
    </row>
    <row r="24" spans="1:2" s="436" customFormat="1" ht="25.15" customHeight="1">
      <c r="A24" s="444" t="s">
        <v>25</v>
      </c>
      <c r="B24" s="445" t="s">
        <v>984</v>
      </c>
    </row>
    <row r="25" spans="1:2" s="436" customFormat="1" ht="25.15" customHeight="1">
      <c r="A25" s="444" t="s">
        <v>26</v>
      </c>
      <c r="B25" s="445" t="s">
        <v>986</v>
      </c>
    </row>
    <row r="26" spans="1:2" s="436" customFormat="1" ht="25.15" customHeight="1">
      <c r="A26" s="444" t="s">
        <v>27</v>
      </c>
      <c r="B26" s="445" t="s">
        <v>988</v>
      </c>
    </row>
    <row r="27" spans="1:2" ht="25.15" customHeight="1">
      <c r="A27" s="444" t="s">
        <v>1036</v>
      </c>
      <c r="B27" s="445" t="s">
        <v>1042</v>
      </c>
    </row>
    <row r="28" spans="1:2" ht="25.15" customHeight="1">
      <c r="A28" s="444" t="s">
        <v>1037</v>
      </c>
      <c r="B28" s="445" t="s">
        <v>1043</v>
      </c>
    </row>
    <row r="29" spans="1:2" ht="25.15" customHeight="1">
      <c r="A29" s="444" t="s">
        <v>1038</v>
      </c>
      <c r="B29" s="445" t="s">
        <v>1044</v>
      </c>
    </row>
    <row r="30" spans="1:2" ht="25.15" customHeight="1">
      <c r="A30" s="444" t="s">
        <v>1039</v>
      </c>
      <c r="B30" s="445" t="s">
        <v>1045</v>
      </c>
    </row>
    <row r="31" spans="1:2" ht="25.15" customHeight="1">
      <c r="A31" s="444" t="s">
        <v>1040</v>
      </c>
      <c r="B31" s="445" t="s">
        <v>1046</v>
      </c>
    </row>
    <row r="32" spans="1:2" ht="25.15" customHeight="1">
      <c r="A32" s="444" t="s">
        <v>1041</v>
      </c>
      <c r="B32" s="445" t="s">
        <v>1047</v>
      </c>
    </row>
  </sheetData>
  <mergeCells count="1">
    <mergeCell ref="A2:B2"/>
  </mergeCells>
  <phoneticPr fontId="96" type="noConversion"/>
  <pageMargins left="0.70763888888888904" right="0.70763888888888904" top="0.59" bottom="0.45" header="0.31388888888888899" footer="0.26"/>
  <pageSetup paperSize="9" scale="96"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B73"/>
  <sheetViews>
    <sheetView showZeros="0" view="pageBreakPreview" zoomScaleNormal="100" workbookViewId="0">
      <selection activeCell="A2" sqref="A2:B2"/>
    </sheetView>
  </sheetViews>
  <sheetFormatPr defaultColWidth="9" defaultRowHeight="14.25"/>
  <cols>
    <col min="1" max="1" width="63" style="119" customWidth="1"/>
    <col min="2" max="2" width="22.875" style="119" customWidth="1"/>
    <col min="3" max="16384" width="9" style="119"/>
  </cols>
  <sheetData>
    <row r="1" spans="1:2">
      <c r="A1" s="464" t="s">
        <v>1054</v>
      </c>
    </row>
    <row r="2" spans="1:2" s="117" customFormat="1" ht="47.25" customHeight="1">
      <c r="A2" s="481" t="s">
        <v>745</v>
      </c>
      <c r="B2" s="482"/>
    </row>
    <row r="3" spans="1:2" ht="15" customHeight="1">
      <c r="A3" s="314"/>
      <c r="B3" s="233" t="s">
        <v>127</v>
      </c>
    </row>
    <row r="4" spans="1:2" ht="28.5" customHeight="1">
      <c r="A4" s="315" t="s">
        <v>33</v>
      </c>
      <c r="B4" s="316" t="s">
        <v>35</v>
      </c>
    </row>
    <row r="5" spans="1:2" s="118" customFormat="1" ht="16.7" customHeight="1">
      <c r="A5" s="317" t="s">
        <v>746</v>
      </c>
      <c r="B5" s="318">
        <v>1339485</v>
      </c>
    </row>
    <row r="6" spans="1:2" ht="16.7" customHeight="1">
      <c r="A6" s="319" t="s">
        <v>747</v>
      </c>
      <c r="B6" s="320">
        <v>284195</v>
      </c>
    </row>
    <row r="7" spans="1:2" ht="16.7" customHeight="1">
      <c r="A7" s="319" t="s">
        <v>748</v>
      </c>
      <c r="B7" s="320">
        <v>106100</v>
      </c>
    </row>
    <row r="8" spans="1:2" ht="16.7" customHeight="1">
      <c r="A8" s="319" t="s">
        <v>749</v>
      </c>
      <c r="B8" s="320">
        <v>265716</v>
      </c>
    </row>
    <row r="9" spans="1:2" ht="16.7" customHeight="1">
      <c r="A9" s="319" t="s">
        <v>750</v>
      </c>
      <c r="B9" s="320">
        <v>50202</v>
      </c>
    </row>
    <row r="10" spans="1:2" ht="16.7" customHeight="1">
      <c r="A10" s="319" t="s">
        <v>751</v>
      </c>
      <c r="B10" s="320">
        <v>633272</v>
      </c>
    </row>
    <row r="11" spans="1:2" s="118" customFormat="1" ht="16.7" customHeight="1">
      <c r="A11" s="317" t="s">
        <v>752</v>
      </c>
      <c r="B11" s="318">
        <v>12456125</v>
      </c>
    </row>
    <row r="12" spans="1:2" ht="16.7" customHeight="1">
      <c r="A12" s="319" t="s">
        <v>753</v>
      </c>
      <c r="B12" s="320">
        <v>48700</v>
      </c>
    </row>
    <row r="13" spans="1:2" ht="16.7" customHeight="1">
      <c r="A13" s="319" t="s">
        <v>754</v>
      </c>
      <c r="B13" s="320">
        <v>1958566</v>
      </c>
    </row>
    <row r="14" spans="1:2" ht="16.7" customHeight="1">
      <c r="A14" s="319" t="s">
        <v>755</v>
      </c>
      <c r="B14" s="320">
        <v>1032501</v>
      </c>
    </row>
    <row r="15" spans="1:2" ht="16.7" customHeight="1">
      <c r="A15" s="319" t="s">
        <v>756</v>
      </c>
      <c r="B15" s="320">
        <v>558174</v>
      </c>
    </row>
    <row r="16" spans="1:2" ht="16.7" customHeight="1">
      <c r="A16" s="319" t="s">
        <v>757</v>
      </c>
      <c r="B16" s="320">
        <v>7300</v>
      </c>
    </row>
    <row r="17" spans="1:2" s="313" customFormat="1" ht="16.7" customHeight="1">
      <c r="A17" s="319" t="s">
        <v>758</v>
      </c>
      <c r="B17" s="320">
        <v>12758</v>
      </c>
    </row>
    <row r="18" spans="1:2" s="313" customFormat="1" ht="16.7" customHeight="1">
      <c r="A18" s="319" t="s">
        <v>759</v>
      </c>
      <c r="B18" s="320">
        <v>159600</v>
      </c>
    </row>
    <row r="19" spans="1:2" s="313" customFormat="1" ht="16.7" customHeight="1">
      <c r="A19" s="319" t="s">
        <v>760</v>
      </c>
      <c r="B19" s="320">
        <v>91596</v>
      </c>
    </row>
    <row r="20" spans="1:2" s="313" customFormat="1" ht="16.7" customHeight="1">
      <c r="A20" s="319" t="s">
        <v>761</v>
      </c>
      <c r="B20" s="320">
        <v>192971</v>
      </c>
    </row>
    <row r="21" spans="1:2" s="313" customFormat="1" ht="16.7" customHeight="1">
      <c r="A21" s="319" t="s">
        <v>762</v>
      </c>
      <c r="B21" s="320">
        <v>1900</v>
      </c>
    </row>
    <row r="22" spans="1:2" s="313" customFormat="1" ht="16.7" customHeight="1">
      <c r="A22" s="319" t="s">
        <v>763</v>
      </c>
      <c r="B22" s="320">
        <v>18612</v>
      </c>
    </row>
    <row r="23" spans="1:2" ht="16.7" customHeight="1">
      <c r="A23" s="319" t="s">
        <v>764</v>
      </c>
      <c r="B23" s="320">
        <v>223981</v>
      </c>
    </row>
    <row r="24" spans="1:2" ht="16.7" customHeight="1">
      <c r="A24" s="319" t="s">
        <v>765</v>
      </c>
      <c r="B24" s="320">
        <v>130208</v>
      </c>
    </row>
    <row r="25" spans="1:2" ht="16.7" customHeight="1">
      <c r="A25" s="319" t="s">
        <v>766</v>
      </c>
      <c r="B25" s="320">
        <v>625325</v>
      </c>
    </row>
    <row r="26" spans="1:2" ht="16.7" customHeight="1">
      <c r="A26" s="319" t="s">
        <v>767</v>
      </c>
      <c r="B26" s="320">
        <v>164980</v>
      </c>
    </row>
    <row r="27" spans="1:2" ht="16.7" customHeight="1">
      <c r="A27" s="319" t="s">
        <v>768</v>
      </c>
      <c r="B27" s="320">
        <v>71389</v>
      </c>
    </row>
    <row r="28" spans="1:2" ht="16.7" customHeight="1">
      <c r="A28" s="319" t="s">
        <v>769</v>
      </c>
      <c r="B28" s="320">
        <v>1524087</v>
      </c>
    </row>
    <row r="29" spans="1:2" ht="16.7" customHeight="1">
      <c r="A29" s="319" t="s">
        <v>770</v>
      </c>
      <c r="B29" s="320">
        <v>1661122</v>
      </c>
    </row>
    <row r="30" spans="1:2" ht="16.7" customHeight="1">
      <c r="A30" s="319" t="s">
        <v>771</v>
      </c>
      <c r="B30" s="320">
        <v>40909</v>
      </c>
    </row>
    <row r="31" spans="1:2" ht="16.7" customHeight="1">
      <c r="A31" s="319" t="s">
        <v>772</v>
      </c>
      <c r="B31" s="320">
        <v>930168</v>
      </c>
    </row>
    <row r="32" spans="1:2" ht="16.7" customHeight="1">
      <c r="A32" s="319" t="s">
        <v>773</v>
      </c>
      <c r="B32" s="320">
        <v>832567</v>
      </c>
    </row>
    <row r="33" spans="1:2" ht="16.7" customHeight="1">
      <c r="A33" s="319" t="s">
        <v>774</v>
      </c>
      <c r="B33" s="320">
        <v>174007</v>
      </c>
    </row>
    <row r="34" spans="1:2" ht="16.7" customHeight="1">
      <c r="A34" s="319" t="s">
        <v>775</v>
      </c>
      <c r="B34" s="320">
        <v>4800</v>
      </c>
    </row>
    <row r="35" spans="1:2" ht="16.7" customHeight="1">
      <c r="A35" s="319" t="s">
        <v>776</v>
      </c>
      <c r="B35" s="320">
        <v>904500</v>
      </c>
    </row>
    <row r="36" spans="1:2" ht="16.7" customHeight="1">
      <c r="A36" s="319" t="s">
        <v>777</v>
      </c>
      <c r="B36" s="320">
        <v>279500</v>
      </c>
    </row>
    <row r="37" spans="1:2" ht="16.7" customHeight="1">
      <c r="A37" s="319" t="s">
        <v>778</v>
      </c>
      <c r="B37" s="320">
        <v>805904</v>
      </c>
    </row>
    <row r="38" spans="1:2" s="118" customFormat="1" ht="16.7" customHeight="1">
      <c r="A38" s="317" t="s">
        <v>779</v>
      </c>
      <c r="B38" s="318">
        <v>1584377</v>
      </c>
    </row>
    <row r="39" spans="1:2" ht="16.7" customHeight="1">
      <c r="A39" s="319" t="s">
        <v>95</v>
      </c>
      <c r="B39" s="320">
        <v>15710</v>
      </c>
    </row>
    <row r="40" spans="1:2" ht="16.7" customHeight="1">
      <c r="A40" s="319" t="s">
        <v>780</v>
      </c>
      <c r="B40" s="320">
        <v>8223</v>
      </c>
    </row>
    <row r="41" spans="1:2" ht="16.7" customHeight="1">
      <c r="A41" s="319" t="s">
        <v>781</v>
      </c>
      <c r="B41" s="320">
        <v>2935</v>
      </c>
    </row>
    <row r="42" spans="1:2" ht="16.7" customHeight="1">
      <c r="A42" s="319" t="s">
        <v>782</v>
      </c>
      <c r="B42" s="320">
        <v>22000</v>
      </c>
    </row>
    <row r="43" spans="1:2" ht="16.7" customHeight="1">
      <c r="A43" s="319" t="s">
        <v>783</v>
      </c>
      <c r="B43" s="320">
        <v>74031</v>
      </c>
    </row>
    <row r="44" spans="1:2" ht="16.7" customHeight="1">
      <c r="A44" s="319" t="s">
        <v>784</v>
      </c>
      <c r="B44" s="320">
        <v>55200</v>
      </c>
    </row>
    <row r="45" spans="1:2" ht="16.7" customHeight="1">
      <c r="A45" s="321" t="s">
        <v>785</v>
      </c>
      <c r="B45" s="322">
        <v>215415</v>
      </c>
    </row>
    <row r="46" spans="1:2" s="313" customFormat="1" ht="16.7" customHeight="1">
      <c r="A46" s="321" t="s">
        <v>786</v>
      </c>
      <c r="B46" s="322">
        <v>30000</v>
      </c>
    </row>
    <row r="47" spans="1:2" s="313" customFormat="1" ht="16.7" customHeight="1">
      <c r="A47" s="321" t="s">
        <v>787</v>
      </c>
      <c r="B47" s="322">
        <v>36000</v>
      </c>
    </row>
    <row r="48" spans="1:2" ht="16.7" customHeight="1">
      <c r="A48" s="321" t="s">
        <v>788</v>
      </c>
      <c r="B48" s="322">
        <v>7000</v>
      </c>
    </row>
    <row r="49" spans="1:2" ht="16.7" customHeight="1">
      <c r="A49" s="321" t="s">
        <v>789</v>
      </c>
      <c r="B49" s="322">
        <v>37400</v>
      </c>
    </row>
    <row r="50" spans="1:2" ht="16.7" customHeight="1">
      <c r="A50" s="319" t="s">
        <v>790</v>
      </c>
      <c r="B50" s="320">
        <v>114165</v>
      </c>
    </row>
    <row r="51" spans="1:2" ht="16.7" customHeight="1">
      <c r="A51" s="319" t="s">
        <v>791</v>
      </c>
      <c r="B51" s="320">
        <v>188410</v>
      </c>
    </row>
    <row r="52" spans="1:2" ht="16.7" customHeight="1">
      <c r="A52" s="319" t="s">
        <v>792</v>
      </c>
      <c r="B52" s="320">
        <v>188410</v>
      </c>
    </row>
    <row r="53" spans="1:2" ht="16.7" customHeight="1">
      <c r="A53" s="319" t="s">
        <v>793</v>
      </c>
      <c r="B53" s="320">
        <v>365016</v>
      </c>
    </row>
    <row r="54" spans="1:2" ht="16.7" customHeight="1">
      <c r="A54" s="319" t="s">
        <v>794</v>
      </c>
      <c r="B54" s="320">
        <v>170308</v>
      </c>
    </row>
    <row r="55" spans="1:2" ht="16.7" customHeight="1">
      <c r="A55" s="319" t="s">
        <v>795</v>
      </c>
      <c r="B55" s="320">
        <v>88473</v>
      </c>
    </row>
    <row r="56" spans="1:2" ht="16.7" customHeight="1">
      <c r="A56" s="319" t="s">
        <v>796</v>
      </c>
      <c r="B56" s="320">
        <v>67600</v>
      </c>
    </row>
    <row r="57" spans="1:2" ht="16.7" customHeight="1">
      <c r="A57" s="319" t="s">
        <v>797</v>
      </c>
      <c r="B57" s="320">
        <v>25142</v>
      </c>
    </row>
    <row r="58" spans="1:2" ht="16.7" customHeight="1">
      <c r="A58" s="319" t="s">
        <v>798</v>
      </c>
      <c r="B58" s="320">
        <v>13492</v>
      </c>
    </row>
    <row r="59" spans="1:2" ht="16.7" customHeight="1">
      <c r="A59" s="319" t="s">
        <v>799</v>
      </c>
      <c r="B59" s="320">
        <v>133809</v>
      </c>
    </row>
    <row r="60" spans="1:2" ht="16.7" customHeight="1">
      <c r="A60" s="319" t="s">
        <v>800</v>
      </c>
      <c r="B60" s="320">
        <v>105685</v>
      </c>
    </row>
    <row r="61" spans="1:2" ht="16.7" customHeight="1">
      <c r="A61" s="319" t="s">
        <v>801</v>
      </c>
      <c r="B61" s="320">
        <v>135511</v>
      </c>
    </row>
    <row r="62" spans="1:2" ht="16.7" customHeight="1">
      <c r="A62" s="319" t="s">
        <v>802</v>
      </c>
      <c r="B62" s="320">
        <v>22850</v>
      </c>
    </row>
    <row r="63" spans="1:2" ht="16.7" customHeight="1">
      <c r="A63" s="319" t="s">
        <v>803</v>
      </c>
      <c r="B63" s="320">
        <v>174927</v>
      </c>
    </row>
    <row r="64" spans="1:2" ht="16.7" customHeight="1">
      <c r="A64" s="319" t="s">
        <v>804</v>
      </c>
      <c r="B64" s="320">
        <v>2000</v>
      </c>
    </row>
    <row r="65" spans="1:2" ht="16.7" customHeight="1">
      <c r="A65" s="319" t="s">
        <v>805</v>
      </c>
      <c r="B65" s="320">
        <v>14030</v>
      </c>
    </row>
    <row r="66" spans="1:2" ht="16.7" customHeight="1">
      <c r="A66" s="319" t="s">
        <v>806</v>
      </c>
      <c r="B66" s="320">
        <v>62098</v>
      </c>
    </row>
    <row r="67" spans="1:2" ht="16.7" customHeight="1">
      <c r="A67" s="319" t="s">
        <v>807</v>
      </c>
      <c r="B67" s="320">
        <v>20000</v>
      </c>
    </row>
    <row r="68" spans="1:2" ht="16.7" customHeight="1">
      <c r="A68" s="319" t="s">
        <v>808</v>
      </c>
      <c r="B68" s="320">
        <v>65500</v>
      </c>
    </row>
    <row r="69" spans="1:2" ht="16.7" customHeight="1">
      <c r="A69" s="319" t="s">
        <v>809</v>
      </c>
      <c r="B69" s="320">
        <v>10000</v>
      </c>
    </row>
    <row r="70" spans="1:2" ht="16.7" customHeight="1">
      <c r="A70" s="319" t="s">
        <v>810</v>
      </c>
      <c r="B70" s="320">
        <v>375</v>
      </c>
    </row>
    <row r="71" spans="1:2" ht="16.7" customHeight="1">
      <c r="A71" s="319" t="s">
        <v>811</v>
      </c>
      <c r="B71" s="320">
        <v>15524</v>
      </c>
    </row>
    <row r="72" spans="1:2" ht="16.7" customHeight="1">
      <c r="A72" s="319" t="s">
        <v>812</v>
      </c>
      <c r="B72" s="320">
        <v>142128</v>
      </c>
    </row>
    <row r="73" spans="1:2" s="118" customFormat="1" ht="16.7" customHeight="1">
      <c r="A73" s="323" t="s">
        <v>81</v>
      </c>
      <c r="B73" s="318">
        <v>15379987</v>
      </c>
    </row>
  </sheetData>
  <autoFilter ref="A4:B73"/>
  <mergeCells count="1">
    <mergeCell ref="A2:B2"/>
  </mergeCells>
  <phoneticPr fontId="96" type="noConversion"/>
  <printOptions horizontalCentered="1"/>
  <pageMargins left="0.70866141732283505" right="0.70866141732283505" top="0.74803149606299202" bottom="0.59055118110236204" header="0.31496062992126" footer="0.31496062992126"/>
  <pageSetup paperSize="9" firstPageNumber="38" fitToHeight="0" orientation="portrait" useFirstPageNumber="1"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E16"/>
  <sheetViews>
    <sheetView showZeros="0" view="pageBreakPreview" zoomScale="85" zoomScaleNormal="100" workbookViewId="0">
      <selection activeCell="M9" sqref="M9"/>
    </sheetView>
  </sheetViews>
  <sheetFormatPr defaultColWidth="9" defaultRowHeight="14.25"/>
  <cols>
    <col min="1" max="1" width="19.875" style="119" customWidth="1"/>
    <col min="2" max="2" width="17.25" style="119" customWidth="1"/>
    <col min="3" max="3" width="17" style="119" customWidth="1"/>
    <col min="4" max="4" width="17.375" style="119" customWidth="1"/>
    <col min="5" max="5" width="15" style="119" customWidth="1"/>
    <col min="6" max="16384" width="9" style="119"/>
  </cols>
  <sheetData>
    <row r="1" spans="1:5" ht="22.5" customHeight="1">
      <c r="A1" s="464" t="s">
        <v>1055</v>
      </c>
    </row>
    <row r="2" spans="1:5" s="117" customFormat="1" ht="49.5" customHeight="1">
      <c r="A2" s="481" t="s">
        <v>813</v>
      </c>
      <c r="B2" s="482"/>
      <c r="C2" s="482"/>
      <c r="D2" s="482"/>
      <c r="E2" s="482"/>
    </row>
    <row r="3" spans="1:5" ht="21" customHeight="1">
      <c r="A3" s="306"/>
      <c r="B3" s="306"/>
      <c r="C3" s="306"/>
      <c r="D3" s="306"/>
      <c r="E3" s="307" t="s">
        <v>55</v>
      </c>
    </row>
    <row r="4" spans="1:5" ht="37.5" customHeight="1">
      <c r="A4" s="308" t="s">
        <v>814</v>
      </c>
      <c r="B4" s="308" t="s">
        <v>815</v>
      </c>
      <c r="C4" s="308" t="s">
        <v>816</v>
      </c>
      <c r="D4" s="308" t="s">
        <v>817</v>
      </c>
      <c r="E4" s="308" t="s">
        <v>818</v>
      </c>
    </row>
    <row r="5" spans="1:5" ht="37.5" customHeight="1">
      <c r="A5" s="309" t="s">
        <v>819</v>
      </c>
      <c r="B5" s="310">
        <v>1984446</v>
      </c>
      <c r="C5" s="310">
        <v>478985</v>
      </c>
      <c r="D5" s="310">
        <v>1410931</v>
      </c>
      <c r="E5" s="310">
        <v>94530</v>
      </c>
    </row>
    <row r="6" spans="1:5" ht="37.5" customHeight="1">
      <c r="A6" s="309" t="s">
        <v>820</v>
      </c>
      <c r="B6" s="310">
        <v>69322</v>
      </c>
      <c r="C6" s="310">
        <v>12963</v>
      </c>
      <c r="D6" s="310">
        <v>52072</v>
      </c>
      <c r="E6" s="310">
        <v>4287</v>
      </c>
    </row>
    <row r="7" spans="1:5" ht="37.5" customHeight="1">
      <c r="A7" s="309" t="s">
        <v>821</v>
      </c>
      <c r="B7" s="310">
        <v>1536311</v>
      </c>
      <c r="C7" s="310">
        <v>138082</v>
      </c>
      <c r="D7" s="310">
        <v>1269325</v>
      </c>
      <c r="E7" s="310">
        <v>128904</v>
      </c>
    </row>
    <row r="8" spans="1:5" ht="37.5" customHeight="1">
      <c r="A8" s="309" t="s">
        <v>822</v>
      </c>
      <c r="B8" s="310">
        <v>1617493</v>
      </c>
      <c r="C8" s="310">
        <v>255845</v>
      </c>
      <c r="D8" s="310">
        <v>1261399</v>
      </c>
      <c r="E8" s="310">
        <v>100249</v>
      </c>
    </row>
    <row r="9" spans="1:5" ht="37.5" customHeight="1">
      <c r="A9" s="309" t="s">
        <v>823</v>
      </c>
      <c r="B9" s="310">
        <v>1293788</v>
      </c>
      <c r="C9" s="310">
        <v>78751</v>
      </c>
      <c r="D9" s="310">
        <v>1144050</v>
      </c>
      <c r="E9" s="310">
        <v>70987</v>
      </c>
    </row>
    <row r="10" spans="1:5" ht="37.5" customHeight="1">
      <c r="A10" s="309" t="s">
        <v>824</v>
      </c>
      <c r="B10" s="310">
        <v>888063</v>
      </c>
      <c r="C10" s="310">
        <v>75830</v>
      </c>
      <c r="D10" s="310">
        <v>764928</v>
      </c>
      <c r="E10" s="310">
        <v>47305</v>
      </c>
    </row>
    <row r="11" spans="1:5" ht="37.5" customHeight="1">
      <c r="A11" s="309" t="s">
        <v>825</v>
      </c>
      <c r="B11" s="310">
        <v>1387707</v>
      </c>
      <c r="C11" s="310">
        <v>92957</v>
      </c>
      <c r="D11" s="310">
        <v>1210138</v>
      </c>
      <c r="E11" s="310">
        <v>84612</v>
      </c>
    </row>
    <row r="12" spans="1:5" ht="37.5" customHeight="1">
      <c r="A12" s="309" t="s">
        <v>826</v>
      </c>
      <c r="B12" s="310">
        <v>1209911</v>
      </c>
      <c r="C12" s="310">
        <v>94482</v>
      </c>
      <c r="D12" s="310">
        <v>1011081</v>
      </c>
      <c r="E12" s="310">
        <v>104348</v>
      </c>
    </row>
    <row r="13" spans="1:5" ht="37.5" customHeight="1">
      <c r="A13" s="309" t="s">
        <v>827</v>
      </c>
      <c r="B13" s="310">
        <v>1505019</v>
      </c>
      <c r="C13" s="310">
        <v>86154</v>
      </c>
      <c r="D13" s="310">
        <v>1335017</v>
      </c>
      <c r="E13" s="310">
        <v>83848</v>
      </c>
    </row>
    <row r="14" spans="1:5" ht="37.5" customHeight="1">
      <c r="A14" s="309" t="s">
        <v>828</v>
      </c>
      <c r="B14" s="310">
        <v>232373</v>
      </c>
      <c r="C14" s="310">
        <v>25411</v>
      </c>
      <c r="D14" s="310">
        <v>198821</v>
      </c>
      <c r="E14" s="310">
        <v>8141</v>
      </c>
    </row>
    <row r="15" spans="1:5" ht="37.5" customHeight="1">
      <c r="A15" s="309" t="s">
        <v>829</v>
      </c>
      <c r="B15" s="310">
        <v>3655554</v>
      </c>
      <c r="C15" s="310">
        <v>25</v>
      </c>
      <c r="D15" s="310">
        <v>2798363</v>
      </c>
      <c r="E15" s="310">
        <v>857166</v>
      </c>
    </row>
    <row r="16" spans="1:5" ht="37.5" customHeight="1">
      <c r="A16" s="311" t="s">
        <v>718</v>
      </c>
      <c r="B16" s="312">
        <v>15379987</v>
      </c>
      <c r="C16" s="312">
        <v>1339485</v>
      </c>
      <c r="D16" s="312">
        <v>12456125</v>
      </c>
      <c r="E16" s="312">
        <v>1584377</v>
      </c>
    </row>
  </sheetData>
  <mergeCells count="1">
    <mergeCell ref="A2:E2"/>
  </mergeCells>
  <phoneticPr fontId="96" type="noConversion"/>
  <printOptions horizontalCentered="1"/>
  <pageMargins left="0.511811023622047" right="0.59055118110236204" top="0.74803149606299202" bottom="0.74803149606299202" header="0.31496062992126" footer="0.31496062992126"/>
  <pageSetup paperSize="9" firstPageNumber="40" orientation="portrait" useFirstPageNumber="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0"/>
  <sheetViews>
    <sheetView showZeros="0" view="pageBreakPreview" zoomScaleNormal="100" zoomScaleSheetLayoutView="100" workbookViewId="0">
      <selection activeCell="A2" sqref="A2:D2"/>
    </sheetView>
  </sheetViews>
  <sheetFormatPr defaultColWidth="8.625" defaultRowHeight="13.5"/>
  <cols>
    <col min="1" max="1" width="41" style="1" customWidth="1"/>
    <col min="2" max="2" width="13" style="1" customWidth="1"/>
    <col min="3" max="3" width="13.5" style="1" customWidth="1"/>
    <col min="4" max="4" width="14.625" style="1" customWidth="1"/>
    <col min="5" max="16384" width="8.625" style="1"/>
  </cols>
  <sheetData>
    <row r="1" spans="1:6" ht="14.25">
      <c r="A1" s="464" t="s">
        <v>1056</v>
      </c>
      <c r="B1" s="294"/>
      <c r="C1" s="294"/>
      <c r="D1" s="294"/>
    </row>
    <row r="2" spans="1:6" s="292" customFormat="1" ht="42" customHeight="1">
      <c r="A2" s="483" t="s">
        <v>830</v>
      </c>
      <c r="B2" s="483"/>
      <c r="C2" s="483"/>
      <c r="D2" s="483"/>
    </row>
    <row r="3" spans="1:6" ht="30.6" customHeight="1">
      <c r="A3" s="484" t="s">
        <v>55</v>
      </c>
      <c r="B3" s="484"/>
      <c r="C3" s="484"/>
      <c r="D3" s="484"/>
    </row>
    <row r="4" spans="1:6" ht="39.950000000000003" customHeight="1">
      <c r="A4" s="295" t="s">
        <v>33</v>
      </c>
      <c r="B4" s="296" t="s">
        <v>129</v>
      </c>
      <c r="C4" s="297" t="s">
        <v>130</v>
      </c>
      <c r="D4" s="297" t="s">
        <v>131</v>
      </c>
    </row>
    <row r="5" spans="1:6" s="293" customFormat="1" ht="35.1" customHeight="1">
      <c r="A5" s="298" t="s">
        <v>86</v>
      </c>
      <c r="B5" s="299">
        <v>39854</v>
      </c>
      <c r="C5" s="299">
        <v>40382</v>
      </c>
      <c r="D5" s="300">
        <v>98.7</v>
      </c>
      <c r="F5" s="301"/>
    </row>
    <row r="6" spans="1:6" ht="35.1" customHeight="1">
      <c r="A6" s="302" t="s">
        <v>831</v>
      </c>
      <c r="B6" s="303">
        <v>6332</v>
      </c>
      <c r="C6" s="303">
        <v>6427</v>
      </c>
      <c r="D6" s="304">
        <v>98.5</v>
      </c>
    </row>
    <row r="7" spans="1:6" ht="35.1" customHeight="1">
      <c r="A7" s="302" t="s">
        <v>832</v>
      </c>
      <c r="B7" s="303">
        <v>8194</v>
      </c>
      <c r="C7" s="303">
        <v>8516</v>
      </c>
      <c r="D7" s="304">
        <v>96.2</v>
      </c>
    </row>
    <row r="8" spans="1:6" ht="35.1" customHeight="1">
      <c r="A8" s="302" t="s">
        <v>833</v>
      </c>
      <c r="B8" s="303">
        <v>25328</v>
      </c>
      <c r="C8" s="303">
        <v>25439</v>
      </c>
      <c r="D8" s="304">
        <v>99.6</v>
      </c>
    </row>
    <row r="9" spans="1:6" ht="35.1" customHeight="1">
      <c r="A9" s="305" t="s">
        <v>834</v>
      </c>
      <c r="B9" s="303">
        <v>18008</v>
      </c>
      <c r="C9" s="303">
        <v>18119</v>
      </c>
      <c r="D9" s="304">
        <v>99.4</v>
      </c>
    </row>
    <row r="10" spans="1:6" ht="35.1" customHeight="1">
      <c r="A10" s="305" t="s">
        <v>835</v>
      </c>
      <c r="B10" s="303">
        <v>7320</v>
      </c>
      <c r="C10" s="303">
        <v>7320</v>
      </c>
      <c r="D10" s="304">
        <v>100</v>
      </c>
    </row>
  </sheetData>
  <mergeCells count="2">
    <mergeCell ref="A2:D2"/>
    <mergeCell ref="A3:D3"/>
  </mergeCells>
  <phoneticPr fontId="96" type="noConversion"/>
  <printOptions horizontalCentered="1"/>
  <pageMargins left="0.70866141732283505" right="0.70866141732283505" top="0.74803149606299202" bottom="0.74803149606299202" header="0.31496062992126" footer="0.31496062992126"/>
  <pageSetup paperSize="9" firstPageNumber="41" fitToHeight="0" orientation="portrait" useFirstPageNumber="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A1:E25"/>
  <sheetViews>
    <sheetView showZeros="0" view="pageBreakPreview" zoomScaleNormal="100" workbookViewId="0">
      <selection activeCell="L8" sqref="L8"/>
    </sheetView>
  </sheetViews>
  <sheetFormatPr defaultColWidth="9" defaultRowHeight="14.25"/>
  <cols>
    <col min="1" max="1" width="43.125" style="119" customWidth="1"/>
    <col min="2" max="2" width="14.5" style="119" customWidth="1"/>
    <col min="3" max="3" width="13.625" style="119" customWidth="1"/>
    <col min="4" max="4" width="11.375" style="119" customWidth="1"/>
    <col min="5" max="5" width="10.75" style="119" customWidth="1"/>
    <col min="6" max="16384" width="9" style="119"/>
  </cols>
  <sheetData>
    <row r="1" spans="1:5" ht="22.15" customHeight="1">
      <c r="A1" s="464" t="s">
        <v>1057</v>
      </c>
      <c r="B1" s="266"/>
      <c r="C1" s="266"/>
      <c r="D1" s="266"/>
      <c r="E1" s="266"/>
    </row>
    <row r="2" spans="1:5" s="117" customFormat="1" ht="27" customHeight="1">
      <c r="A2" s="485" t="s">
        <v>836</v>
      </c>
      <c r="B2" s="485"/>
      <c r="C2" s="485"/>
      <c r="D2" s="485"/>
      <c r="E2" s="485"/>
    </row>
    <row r="3" spans="1:5" ht="18" customHeight="1">
      <c r="A3" s="267"/>
      <c r="B3" s="268"/>
      <c r="C3" s="268"/>
      <c r="D3" s="486" t="s">
        <v>127</v>
      </c>
      <c r="E3" s="486"/>
    </row>
    <row r="4" spans="1:5" ht="63" customHeight="1">
      <c r="A4" s="276" t="s">
        <v>33</v>
      </c>
      <c r="B4" s="277" t="s">
        <v>129</v>
      </c>
      <c r="C4" s="278" t="s">
        <v>254</v>
      </c>
      <c r="D4" s="278" t="s">
        <v>255</v>
      </c>
      <c r="E4" s="278" t="s">
        <v>34</v>
      </c>
    </row>
    <row r="5" spans="1:5" ht="18.75" hidden="1" customHeight="1">
      <c r="A5" s="279" t="s">
        <v>837</v>
      </c>
      <c r="B5" s="280">
        <v>27102545</v>
      </c>
      <c r="C5" s="280">
        <v>26313150</v>
      </c>
      <c r="D5" s="281">
        <v>103</v>
      </c>
      <c r="E5" s="281"/>
    </row>
    <row r="6" spans="1:5" ht="18.75" hidden="1" customHeight="1">
      <c r="A6" s="282" t="s">
        <v>838</v>
      </c>
      <c r="B6" s="280">
        <v>27102545</v>
      </c>
      <c r="C6" s="280">
        <v>26313150</v>
      </c>
      <c r="D6" s="281">
        <v>103</v>
      </c>
      <c r="E6" s="281"/>
    </row>
    <row r="7" spans="1:5" ht="30" customHeight="1">
      <c r="A7" s="283" t="s">
        <v>101</v>
      </c>
      <c r="B7" s="284">
        <v>304090</v>
      </c>
      <c r="C7" s="284">
        <v>290995</v>
      </c>
      <c r="D7" s="285">
        <v>104.5</v>
      </c>
      <c r="E7" s="285"/>
    </row>
    <row r="8" spans="1:5" ht="30" customHeight="1">
      <c r="A8" s="283" t="s">
        <v>102</v>
      </c>
      <c r="B8" s="284">
        <v>7300</v>
      </c>
      <c r="C8" s="284">
        <v>6895</v>
      </c>
      <c r="D8" s="285">
        <v>105.9</v>
      </c>
      <c r="E8" s="285"/>
    </row>
    <row r="9" spans="1:5" ht="30" customHeight="1">
      <c r="A9" s="283" t="s">
        <v>103</v>
      </c>
      <c r="B9" s="284">
        <v>25675773</v>
      </c>
      <c r="C9" s="284">
        <v>24927935</v>
      </c>
      <c r="D9" s="285">
        <v>103</v>
      </c>
      <c r="E9" s="285"/>
    </row>
    <row r="10" spans="1:5" ht="30" customHeight="1">
      <c r="A10" s="283" t="s">
        <v>104</v>
      </c>
      <c r="B10" s="284">
        <v>224893</v>
      </c>
      <c r="C10" s="284">
        <v>210180</v>
      </c>
      <c r="D10" s="285">
        <v>107</v>
      </c>
      <c r="E10" s="285"/>
    </row>
    <row r="11" spans="1:5" ht="30" customHeight="1">
      <c r="A11" s="283" t="s">
        <v>105</v>
      </c>
      <c r="B11" s="284">
        <v>303029</v>
      </c>
      <c r="C11" s="284">
        <v>285876</v>
      </c>
      <c r="D11" s="285">
        <v>106</v>
      </c>
      <c r="E11" s="286"/>
    </row>
    <row r="12" spans="1:5" ht="30" customHeight="1">
      <c r="A12" s="287" t="s">
        <v>106</v>
      </c>
      <c r="B12" s="288">
        <v>40000</v>
      </c>
      <c r="C12" s="284">
        <v>45100</v>
      </c>
      <c r="D12" s="285">
        <v>88.7</v>
      </c>
      <c r="E12" s="286" t="s">
        <v>57</v>
      </c>
    </row>
    <row r="13" spans="1:5" ht="30" customHeight="1">
      <c r="A13" s="287" t="s">
        <v>107</v>
      </c>
      <c r="B13" s="284">
        <v>263193</v>
      </c>
      <c r="C13" s="284">
        <v>254293</v>
      </c>
      <c r="D13" s="285">
        <v>103.5</v>
      </c>
      <c r="E13" s="285"/>
    </row>
    <row r="14" spans="1:5" ht="30" customHeight="1">
      <c r="A14" s="450" t="s">
        <v>108</v>
      </c>
      <c r="B14" s="284">
        <v>39205</v>
      </c>
      <c r="C14" s="284">
        <v>37338</v>
      </c>
      <c r="D14" s="285">
        <v>105</v>
      </c>
      <c r="E14" s="285"/>
    </row>
    <row r="15" spans="1:5" ht="30" customHeight="1">
      <c r="A15" s="287" t="s">
        <v>109</v>
      </c>
      <c r="B15" s="284">
        <v>245062</v>
      </c>
      <c r="C15" s="284">
        <v>254538</v>
      </c>
      <c r="D15" s="285">
        <v>96.3</v>
      </c>
      <c r="E15" s="285"/>
    </row>
    <row r="16" spans="1:5" s="118" customFormat="1" ht="30" customHeight="1">
      <c r="A16" s="186" t="s">
        <v>81</v>
      </c>
      <c r="B16" s="289">
        <v>27102545</v>
      </c>
      <c r="C16" s="289">
        <v>26313150</v>
      </c>
      <c r="D16" s="290">
        <v>103</v>
      </c>
      <c r="E16" s="290"/>
    </row>
    <row r="17" spans="1:5" s="118" customFormat="1" ht="30" customHeight="1">
      <c r="A17" s="291" t="s">
        <v>839</v>
      </c>
      <c r="B17" s="291">
        <v>9330000</v>
      </c>
      <c r="C17" s="291">
        <v>6930000</v>
      </c>
      <c r="D17" s="291">
        <v>134.6</v>
      </c>
      <c r="E17" s="286" t="s">
        <v>61</v>
      </c>
    </row>
    <row r="18" spans="1:5" ht="30" customHeight="1">
      <c r="A18" s="291" t="s">
        <v>90</v>
      </c>
      <c r="B18" s="291">
        <v>158400</v>
      </c>
      <c r="C18" s="291">
        <v>118000</v>
      </c>
      <c r="D18" s="291">
        <v>134.19999999999999</v>
      </c>
      <c r="E18" s="291"/>
    </row>
    <row r="19" spans="1:5" ht="21" hidden="1" customHeight="1">
      <c r="A19" s="282" t="s">
        <v>840</v>
      </c>
      <c r="B19" s="190">
        <v>117656</v>
      </c>
      <c r="C19" s="190"/>
      <c r="D19" s="190" t="s">
        <v>123</v>
      </c>
      <c r="E19" s="190"/>
    </row>
    <row r="20" spans="1:5" ht="21" hidden="1" customHeight="1">
      <c r="A20" s="282" t="s">
        <v>841</v>
      </c>
      <c r="B20" s="190"/>
      <c r="C20" s="190"/>
      <c r="D20" s="190" t="s">
        <v>123</v>
      </c>
      <c r="E20" s="190"/>
    </row>
    <row r="21" spans="1:5" ht="21" hidden="1" customHeight="1">
      <c r="A21" s="282" t="s">
        <v>842</v>
      </c>
      <c r="B21" s="190"/>
      <c r="C21" s="190"/>
      <c r="D21" s="190" t="s">
        <v>123</v>
      </c>
      <c r="E21" s="190"/>
    </row>
    <row r="22" spans="1:5" ht="21" hidden="1" customHeight="1">
      <c r="A22" s="190" t="s">
        <v>843</v>
      </c>
      <c r="B22" s="190"/>
      <c r="C22" s="190"/>
      <c r="D22" s="190" t="s">
        <v>123</v>
      </c>
      <c r="E22" s="190"/>
    </row>
    <row r="23" spans="1:5" ht="21" hidden="1" customHeight="1">
      <c r="A23" s="190" t="s">
        <v>844</v>
      </c>
      <c r="B23" s="190"/>
      <c r="C23" s="190"/>
      <c r="D23" s="190" t="s">
        <v>123</v>
      </c>
      <c r="E23" s="190"/>
    </row>
    <row r="24" spans="1:5" s="118" customFormat="1" ht="30" customHeight="1">
      <c r="A24" s="186" t="s">
        <v>91</v>
      </c>
      <c r="B24" s="289">
        <v>36590945</v>
      </c>
      <c r="C24" s="289">
        <v>33361150</v>
      </c>
      <c r="D24" s="291">
        <v>109.7</v>
      </c>
      <c r="E24" s="291"/>
    </row>
    <row r="25" spans="1:5" ht="57" customHeight="1">
      <c r="A25" s="471" t="s">
        <v>845</v>
      </c>
      <c r="B25" s="472"/>
      <c r="C25" s="472"/>
      <c r="D25" s="472"/>
      <c r="E25" s="473"/>
    </row>
  </sheetData>
  <mergeCells count="3">
    <mergeCell ref="A2:E2"/>
    <mergeCell ref="D3:E3"/>
    <mergeCell ref="A25:E25"/>
  </mergeCells>
  <phoneticPr fontId="96" type="noConversion"/>
  <printOptions horizontalCentered="1"/>
  <pageMargins left="0.511811023622047" right="0.59055118110236204" top="0.39370078740157499" bottom="0.196850393700787" header="0.31496062992126" footer="0.31496062992126"/>
  <pageSetup paperSize="9" scale="99" fitToHeight="0" orientation="portrait" useFirstPageNumber="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A1:E14"/>
  <sheetViews>
    <sheetView showZeros="0" view="pageBreakPreview" zoomScaleNormal="100" workbookViewId="0">
      <selection activeCell="M24" sqref="M24"/>
    </sheetView>
  </sheetViews>
  <sheetFormatPr defaultColWidth="9" defaultRowHeight="14.25"/>
  <cols>
    <col min="1" max="1" width="28.75" style="119" customWidth="1"/>
    <col min="2" max="2" width="15.125" style="119" customWidth="1"/>
    <col min="3" max="3" width="14.75" style="119" customWidth="1"/>
    <col min="4" max="4" width="17.25" style="119" customWidth="1"/>
    <col min="5" max="5" width="10.375" style="119" customWidth="1"/>
    <col min="6" max="16384" width="9" style="119"/>
  </cols>
  <sheetData>
    <row r="1" spans="1:5">
      <c r="A1" s="464" t="s">
        <v>1058</v>
      </c>
      <c r="B1" s="266"/>
      <c r="C1" s="266"/>
      <c r="D1" s="266"/>
      <c r="E1" s="266"/>
    </row>
    <row r="2" spans="1:5" s="117" customFormat="1" ht="30" customHeight="1">
      <c r="A2" s="485" t="s">
        <v>846</v>
      </c>
      <c r="B2" s="485"/>
      <c r="C2" s="485"/>
      <c r="D2" s="485"/>
      <c r="E2" s="485"/>
    </row>
    <row r="3" spans="1:5" ht="16.5" customHeight="1">
      <c r="A3" s="267"/>
      <c r="B3" s="268"/>
      <c r="C3" s="268"/>
      <c r="D3" s="486" t="s">
        <v>127</v>
      </c>
      <c r="E3" s="486"/>
    </row>
    <row r="4" spans="1:5" ht="65.099999999999994" customHeight="1">
      <c r="A4" s="269" t="s">
        <v>128</v>
      </c>
      <c r="B4" s="269" t="s">
        <v>129</v>
      </c>
      <c r="C4" s="269" t="s">
        <v>282</v>
      </c>
      <c r="D4" s="269" t="s">
        <v>283</v>
      </c>
      <c r="E4" s="269" t="s">
        <v>34</v>
      </c>
    </row>
    <row r="5" spans="1:5" ht="30" customHeight="1">
      <c r="A5" s="190" t="s">
        <v>847</v>
      </c>
      <c r="B5" s="270">
        <v>3500</v>
      </c>
      <c r="C5" s="270">
        <v>3221</v>
      </c>
      <c r="D5" s="271">
        <v>108.7</v>
      </c>
      <c r="E5" s="271"/>
    </row>
    <row r="6" spans="1:5" ht="30" customHeight="1">
      <c r="A6" s="190" t="s">
        <v>112</v>
      </c>
      <c r="B6" s="270">
        <v>86000</v>
      </c>
      <c r="C6" s="270">
        <v>80055</v>
      </c>
      <c r="D6" s="271">
        <v>107.4</v>
      </c>
      <c r="E6" s="271"/>
    </row>
    <row r="7" spans="1:5" ht="30" customHeight="1">
      <c r="A7" s="190" t="s">
        <v>113</v>
      </c>
      <c r="B7" s="270">
        <v>20200000</v>
      </c>
      <c r="C7" s="270">
        <v>19151315</v>
      </c>
      <c r="D7" s="271">
        <v>105.5</v>
      </c>
      <c r="E7" s="271"/>
    </row>
    <row r="8" spans="1:5" ht="30" customHeight="1">
      <c r="A8" s="190" t="s">
        <v>114</v>
      </c>
      <c r="B8" s="270">
        <v>52000</v>
      </c>
      <c r="C8" s="270">
        <v>49733</v>
      </c>
      <c r="D8" s="271">
        <v>104.6</v>
      </c>
      <c r="E8" s="271"/>
    </row>
    <row r="9" spans="1:5" ht="30" customHeight="1">
      <c r="A9" s="190" t="s">
        <v>115</v>
      </c>
      <c r="B9" s="270">
        <v>765000</v>
      </c>
      <c r="C9" s="270">
        <v>683300</v>
      </c>
      <c r="D9" s="271">
        <v>112</v>
      </c>
      <c r="E9" s="272"/>
    </row>
    <row r="10" spans="1:5" ht="30" customHeight="1">
      <c r="A10" s="190" t="s">
        <v>116</v>
      </c>
      <c r="B10" s="270">
        <v>12604580</v>
      </c>
      <c r="C10" s="270">
        <v>11364582</v>
      </c>
      <c r="D10" s="271">
        <v>110.9</v>
      </c>
      <c r="E10" s="272"/>
    </row>
    <row r="11" spans="1:5" ht="30" customHeight="1">
      <c r="A11" s="190" t="s">
        <v>117</v>
      </c>
      <c r="B11" s="273">
        <v>2860165</v>
      </c>
      <c r="C11" s="270">
        <v>2012032</v>
      </c>
      <c r="D11" s="271">
        <v>142.19999999999999</v>
      </c>
      <c r="E11" s="272" t="s">
        <v>94</v>
      </c>
    </row>
    <row r="12" spans="1:5" ht="30" customHeight="1">
      <c r="A12" s="190" t="s">
        <v>118</v>
      </c>
      <c r="B12" s="273">
        <v>19700</v>
      </c>
      <c r="C12" s="270">
        <v>16912</v>
      </c>
      <c r="D12" s="271">
        <v>116.5</v>
      </c>
      <c r="E12" s="271"/>
    </row>
    <row r="13" spans="1:5" ht="30" customHeight="1">
      <c r="A13" s="186" t="s">
        <v>150</v>
      </c>
      <c r="B13" s="274">
        <v>36590945</v>
      </c>
      <c r="C13" s="274">
        <v>33361150</v>
      </c>
      <c r="D13" s="275">
        <v>109.7</v>
      </c>
      <c r="E13" s="275"/>
    </row>
    <row r="14" spans="1:5" ht="47.1" customHeight="1">
      <c r="A14" s="487" t="s">
        <v>848</v>
      </c>
      <c r="B14" s="488"/>
      <c r="C14" s="488"/>
      <c r="D14" s="488"/>
      <c r="E14" s="489"/>
    </row>
  </sheetData>
  <mergeCells count="3">
    <mergeCell ref="A2:E2"/>
    <mergeCell ref="D3:E3"/>
    <mergeCell ref="A14:E14"/>
  </mergeCells>
  <phoneticPr fontId="96" type="noConversion"/>
  <printOptions horizontalCentered="1"/>
  <pageMargins left="0.511811023622047" right="0.59055118110236204" top="0.39370078740157499" bottom="0.196850393700787" header="0.31496062992126" footer="0.31496062992126"/>
  <pageSetup paperSize="9" fitToHeight="0" orientation="portrait" useFirstPageNumber="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E20"/>
  <sheetViews>
    <sheetView showZeros="0" view="pageBreakPreview" zoomScaleNormal="100" workbookViewId="0">
      <selection activeCell="J5" sqref="J5"/>
    </sheetView>
  </sheetViews>
  <sheetFormatPr defaultColWidth="9" defaultRowHeight="14.25"/>
  <cols>
    <col min="1" max="1" width="42.75" style="119" customWidth="1"/>
    <col min="2" max="3" width="11.5" style="119" customWidth="1"/>
    <col min="4" max="4" width="12.75" style="119" customWidth="1"/>
    <col min="5" max="5" width="12.25" style="119" customWidth="1"/>
    <col min="6" max="16384" width="9" style="119"/>
  </cols>
  <sheetData>
    <row r="1" spans="1:5" ht="22.15" customHeight="1">
      <c r="A1" s="464" t="s">
        <v>1059</v>
      </c>
    </row>
    <row r="2" spans="1:5" s="117" customFormat="1" ht="33" customHeight="1">
      <c r="A2" s="490" t="s">
        <v>849</v>
      </c>
      <c r="B2" s="490"/>
      <c r="C2" s="490"/>
      <c r="D2" s="490"/>
      <c r="E2" s="490"/>
    </row>
    <row r="3" spans="1:5" ht="15.75" customHeight="1">
      <c r="A3" s="127"/>
      <c r="B3" s="128"/>
      <c r="C3" s="128"/>
      <c r="D3" s="233"/>
      <c r="E3" s="233" t="s">
        <v>127</v>
      </c>
    </row>
    <row r="4" spans="1:5" ht="51" customHeight="1">
      <c r="A4" s="256" t="s">
        <v>128</v>
      </c>
      <c r="B4" s="257" t="s">
        <v>129</v>
      </c>
      <c r="C4" s="217" t="s">
        <v>254</v>
      </c>
      <c r="D4" s="217" t="s">
        <v>255</v>
      </c>
      <c r="E4" s="217" t="s">
        <v>34</v>
      </c>
    </row>
    <row r="5" spans="1:5" ht="30" customHeight="1">
      <c r="A5" s="258" t="s">
        <v>121</v>
      </c>
      <c r="B5" s="259">
        <v>3000</v>
      </c>
      <c r="C5" s="210">
        <v>2913</v>
      </c>
      <c r="D5" s="221">
        <v>103</v>
      </c>
      <c r="E5" s="223"/>
    </row>
    <row r="6" spans="1:5" ht="30" customHeight="1">
      <c r="A6" s="258" t="s">
        <v>102</v>
      </c>
      <c r="B6" s="259">
        <v>1000</v>
      </c>
      <c r="C6" s="210">
        <v>1059</v>
      </c>
      <c r="D6" s="221">
        <v>94.4</v>
      </c>
      <c r="E6" s="223"/>
    </row>
    <row r="7" spans="1:5" ht="30" customHeight="1">
      <c r="A7" s="258" t="s">
        <v>103</v>
      </c>
      <c r="B7" s="259">
        <v>2300</v>
      </c>
      <c r="C7" s="210">
        <v>2300</v>
      </c>
      <c r="D7" s="221">
        <v>100</v>
      </c>
      <c r="E7" s="223"/>
    </row>
    <row r="8" spans="1:5" ht="30" customHeight="1">
      <c r="A8" s="258" t="s">
        <v>850</v>
      </c>
      <c r="B8" s="259">
        <v>18000</v>
      </c>
      <c r="C8" s="210">
        <v>14127</v>
      </c>
      <c r="D8" s="221">
        <v>127.4</v>
      </c>
      <c r="E8" s="223" t="s">
        <v>57</v>
      </c>
    </row>
    <row r="9" spans="1:5" ht="30" customHeight="1">
      <c r="A9" s="258" t="s">
        <v>1010</v>
      </c>
      <c r="B9" s="259">
        <v>5500</v>
      </c>
      <c r="C9" s="210">
        <v>8491</v>
      </c>
      <c r="D9" s="221">
        <v>64.8</v>
      </c>
      <c r="E9" s="223" t="s">
        <v>61</v>
      </c>
    </row>
    <row r="10" spans="1:5" ht="30" customHeight="1">
      <c r="A10" s="258" t="s">
        <v>122</v>
      </c>
      <c r="B10" s="259">
        <v>104100</v>
      </c>
      <c r="C10" s="210">
        <v>107692</v>
      </c>
      <c r="D10" s="221">
        <v>96.7</v>
      </c>
      <c r="E10" s="223" t="s">
        <v>43</v>
      </c>
    </row>
    <row r="11" spans="1:5" ht="30" customHeight="1">
      <c r="A11" s="258" t="s">
        <v>854</v>
      </c>
      <c r="B11" s="259">
        <v>40000</v>
      </c>
      <c r="C11" s="210">
        <v>45100</v>
      </c>
      <c r="D11" s="221">
        <v>88.7</v>
      </c>
      <c r="E11" s="223" t="s">
        <v>70</v>
      </c>
    </row>
    <row r="12" spans="1:5" ht="30" customHeight="1">
      <c r="A12" s="451" t="s">
        <v>108</v>
      </c>
      <c r="B12" s="259">
        <v>37800</v>
      </c>
      <c r="C12" s="210">
        <v>37245</v>
      </c>
      <c r="D12" s="221">
        <v>101.5</v>
      </c>
      <c r="E12" s="223"/>
    </row>
    <row r="13" spans="1:5" s="118" customFormat="1" ht="30" customHeight="1">
      <c r="A13" s="142" t="s">
        <v>124</v>
      </c>
      <c r="B13" s="260">
        <v>211700</v>
      </c>
      <c r="C13" s="159">
        <v>218927</v>
      </c>
      <c r="D13" s="160">
        <v>96.7</v>
      </c>
      <c r="E13" s="174"/>
    </row>
    <row r="14" spans="1:5" s="118" customFormat="1" ht="30" customHeight="1">
      <c r="A14" s="261" t="s">
        <v>125</v>
      </c>
      <c r="B14" s="260">
        <v>7550000</v>
      </c>
      <c r="C14" s="262">
        <v>5550000</v>
      </c>
      <c r="D14" s="160">
        <v>136</v>
      </c>
      <c r="E14" s="223" t="s">
        <v>72</v>
      </c>
    </row>
    <row r="15" spans="1:5" s="118" customFormat="1" ht="30" customHeight="1">
      <c r="A15" s="261" t="s">
        <v>857</v>
      </c>
      <c r="B15" s="260">
        <v>293824</v>
      </c>
      <c r="C15" s="263">
        <v>151485</v>
      </c>
      <c r="D15" s="160">
        <v>194</v>
      </c>
      <c r="E15" s="174"/>
    </row>
    <row r="16" spans="1:5" ht="30" customHeight="1">
      <c r="A16" s="264" t="s">
        <v>840</v>
      </c>
      <c r="B16" s="259">
        <v>156346</v>
      </c>
      <c r="C16" s="254">
        <v>116958</v>
      </c>
      <c r="D16" s="221">
        <v>133.69999999999999</v>
      </c>
      <c r="E16" s="223"/>
    </row>
    <row r="17" spans="1:5" ht="30" customHeight="1">
      <c r="A17" s="264" t="s">
        <v>841</v>
      </c>
      <c r="B17" s="259">
        <v>75000</v>
      </c>
      <c r="C17" s="254">
        <v>0</v>
      </c>
      <c r="D17" s="221" t="s">
        <v>123</v>
      </c>
      <c r="E17" s="223" t="s">
        <v>78</v>
      </c>
    </row>
    <row r="18" spans="1:5" ht="30" customHeight="1">
      <c r="A18" s="265" t="s">
        <v>843</v>
      </c>
      <c r="B18" s="259">
        <v>62478</v>
      </c>
      <c r="C18" s="254">
        <v>34527</v>
      </c>
      <c r="D18" s="221">
        <v>181</v>
      </c>
      <c r="E18" s="223" t="s">
        <v>80</v>
      </c>
    </row>
    <row r="19" spans="1:5" s="118" customFormat="1" ht="30" customHeight="1">
      <c r="A19" s="142" t="s">
        <v>91</v>
      </c>
      <c r="B19" s="260">
        <v>8055524</v>
      </c>
      <c r="C19" s="159">
        <v>5920412</v>
      </c>
      <c r="D19" s="160">
        <v>136.1</v>
      </c>
      <c r="E19" s="160"/>
    </row>
    <row r="20" spans="1:5" ht="165" customHeight="1">
      <c r="A20" s="491" t="s">
        <v>1011</v>
      </c>
      <c r="B20" s="491"/>
      <c r="C20" s="491"/>
      <c r="D20" s="491"/>
      <c r="E20" s="491"/>
    </row>
  </sheetData>
  <autoFilter ref="A4:E20"/>
  <mergeCells count="2">
    <mergeCell ref="A2:E2"/>
    <mergeCell ref="A20:E20"/>
  </mergeCells>
  <phoneticPr fontId="96" type="noConversion"/>
  <pageMargins left="0.70763888888888904" right="0.48" top="0.56999999999999995" bottom="0.74791666666666701" header="0.31388888888888899" footer="0.31388888888888899"/>
  <pageSetup paperSize="9" firstPageNumber="44" fitToHeight="0" orientation="portrait" useFirstPageNumber="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K28"/>
  <sheetViews>
    <sheetView showZeros="0" view="pageBreakPreview" zoomScaleNormal="100" workbookViewId="0">
      <selection activeCell="B22" sqref="B22"/>
    </sheetView>
  </sheetViews>
  <sheetFormatPr defaultColWidth="9" defaultRowHeight="14.25"/>
  <cols>
    <col min="1" max="1" width="48.25" style="119" customWidth="1"/>
    <col min="2" max="2" width="14.5" style="119" customWidth="1"/>
    <col min="3" max="3" width="13.125" style="119" customWidth="1"/>
    <col min="4" max="4" width="14.125" style="119" customWidth="1"/>
    <col min="5" max="7" width="9" style="119"/>
    <col min="8" max="8" width="48.25" style="119" customWidth="1"/>
    <col min="9" max="9" width="14.5" style="119" customWidth="1"/>
    <col min="10" max="10" width="13.125" style="119" customWidth="1"/>
    <col min="11" max="11" width="14.125" style="119" customWidth="1"/>
    <col min="12" max="16384" width="9" style="119"/>
  </cols>
  <sheetData>
    <row r="1" spans="1:11" ht="22.15" customHeight="1"/>
    <row r="2" spans="1:11" s="117" customFormat="1" ht="27" customHeight="1">
      <c r="A2" s="490" t="s">
        <v>859</v>
      </c>
      <c r="B2" s="490"/>
      <c r="C2" s="490"/>
      <c r="D2" s="490"/>
      <c r="H2" s="490" t="s">
        <v>860</v>
      </c>
      <c r="I2" s="490"/>
      <c r="J2" s="490"/>
      <c r="K2" s="490"/>
    </row>
    <row r="3" spans="1:11" ht="15.75" customHeight="1">
      <c r="A3" s="127"/>
      <c r="B3" s="128"/>
      <c r="C3" s="128"/>
      <c r="D3" s="233" t="s">
        <v>127</v>
      </c>
      <c r="H3" s="127"/>
      <c r="I3" s="128"/>
      <c r="J3" s="128"/>
      <c r="K3" s="233" t="s">
        <v>127</v>
      </c>
    </row>
    <row r="4" spans="1:11" ht="51" customHeight="1">
      <c r="A4" s="234" t="s">
        <v>128</v>
      </c>
      <c r="B4" s="235" t="s">
        <v>129</v>
      </c>
      <c r="C4" s="236" t="s">
        <v>130</v>
      </c>
      <c r="D4" s="236" t="s">
        <v>131</v>
      </c>
      <c r="E4" s="119" t="s">
        <v>83</v>
      </c>
      <c r="H4" s="208" t="s">
        <v>128</v>
      </c>
      <c r="I4" s="253" t="s">
        <v>129</v>
      </c>
      <c r="J4" s="217" t="s">
        <v>130</v>
      </c>
      <c r="K4" s="217" t="s">
        <v>131</v>
      </c>
    </row>
    <row r="5" spans="1:11" ht="20.100000000000001" customHeight="1">
      <c r="A5" s="237" t="s">
        <v>120</v>
      </c>
      <c r="B5" s="238"/>
      <c r="C5" s="238"/>
      <c r="D5" s="239" t="str">
        <f t="shared" ref="D5:D27" si="0">IF(C5=0,"",ROUND(B5/C5*100,1))</f>
        <v/>
      </c>
      <c r="E5" s="119">
        <v>1</v>
      </c>
      <c r="H5" s="240" t="s">
        <v>120</v>
      </c>
      <c r="I5" s="254"/>
      <c r="J5" s="254"/>
      <c r="K5" s="255" t="str">
        <f t="shared" ref="K5:K27" si="1">IF(J5=0,"",ROUND(I5/J5*100,1))</f>
        <v/>
      </c>
    </row>
    <row r="6" spans="1:11" ht="20.100000000000001" customHeight="1">
      <c r="A6" s="237" t="s">
        <v>121</v>
      </c>
      <c r="B6" s="172">
        <v>3000</v>
      </c>
      <c r="C6" s="172">
        <v>4000</v>
      </c>
      <c r="D6" s="241">
        <f t="shared" si="0"/>
        <v>75</v>
      </c>
      <c r="H6" s="240" t="s">
        <v>121</v>
      </c>
      <c r="I6" s="210">
        <v>4000</v>
      </c>
      <c r="J6" s="210">
        <v>4000</v>
      </c>
      <c r="K6" s="221">
        <f t="shared" si="1"/>
        <v>100</v>
      </c>
    </row>
    <row r="7" spans="1:11" ht="20.100000000000001" customHeight="1">
      <c r="A7" s="237" t="s">
        <v>102</v>
      </c>
      <c r="B7" s="172">
        <v>1000</v>
      </c>
      <c r="C7" s="172">
        <v>1200</v>
      </c>
      <c r="D7" s="241">
        <f t="shared" si="0"/>
        <v>83.3</v>
      </c>
      <c r="H7" s="240" t="s">
        <v>102</v>
      </c>
      <c r="I7" s="210">
        <v>1200</v>
      </c>
      <c r="J7" s="210">
        <v>1800</v>
      </c>
      <c r="K7" s="221">
        <f t="shared" si="1"/>
        <v>66.7</v>
      </c>
    </row>
    <row r="8" spans="1:11" ht="20.100000000000001" customHeight="1">
      <c r="A8" s="237" t="s">
        <v>103</v>
      </c>
      <c r="B8" s="172">
        <v>2300</v>
      </c>
      <c r="C8" s="172">
        <v>2300</v>
      </c>
      <c r="D8" s="241">
        <f t="shared" si="0"/>
        <v>100</v>
      </c>
      <c r="H8" s="240" t="s">
        <v>103</v>
      </c>
      <c r="I8" s="210">
        <v>2300</v>
      </c>
      <c r="J8" s="210">
        <v>2300</v>
      </c>
      <c r="K8" s="221">
        <f t="shared" si="1"/>
        <v>100</v>
      </c>
    </row>
    <row r="9" spans="1:11" ht="20.100000000000001" customHeight="1">
      <c r="A9" s="237" t="s">
        <v>850</v>
      </c>
      <c r="B9" s="172">
        <v>18000</v>
      </c>
      <c r="C9" s="172">
        <v>18000</v>
      </c>
      <c r="D9" s="241">
        <f t="shared" si="0"/>
        <v>100</v>
      </c>
      <c r="H9" s="240" t="s">
        <v>850</v>
      </c>
      <c r="I9" s="210">
        <v>18000</v>
      </c>
      <c r="J9" s="210">
        <v>18000</v>
      </c>
      <c r="K9" s="221">
        <f t="shared" si="1"/>
        <v>100</v>
      </c>
    </row>
    <row r="10" spans="1:11" ht="20.100000000000001" customHeight="1">
      <c r="A10" s="237" t="s">
        <v>851</v>
      </c>
      <c r="B10" s="172">
        <v>5500</v>
      </c>
      <c r="C10" s="172">
        <v>5500</v>
      </c>
      <c r="D10" s="241">
        <f t="shared" si="0"/>
        <v>100</v>
      </c>
      <c r="H10" s="240" t="s">
        <v>851</v>
      </c>
      <c r="I10" s="210">
        <v>5500</v>
      </c>
      <c r="J10" s="210">
        <v>5500</v>
      </c>
      <c r="K10" s="221">
        <f t="shared" si="1"/>
        <v>100</v>
      </c>
    </row>
    <row r="11" spans="1:11" ht="20.100000000000001" customHeight="1">
      <c r="A11" s="237" t="s">
        <v>122</v>
      </c>
      <c r="B11" s="172">
        <f>B12+B13</f>
        <v>104100</v>
      </c>
      <c r="C11" s="172">
        <v>104000</v>
      </c>
      <c r="D11" s="241">
        <f t="shared" si="0"/>
        <v>100.1</v>
      </c>
      <c r="H11" s="240" t="s">
        <v>122</v>
      </c>
      <c r="I11" s="210">
        <v>104000</v>
      </c>
      <c r="J11" s="210">
        <v>98500</v>
      </c>
      <c r="K11" s="221">
        <f t="shared" si="1"/>
        <v>105.6</v>
      </c>
    </row>
    <row r="12" spans="1:11" ht="18" customHeight="1">
      <c r="A12" s="242" t="s">
        <v>852</v>
      </c>
      <c r="B12" s="172">
        <v>32100</v>
      </c>
      <c r="C12" s="172">
        <v>31000</v>
      </c>
      <c r="D12" s="241">
        <f t="shared" si="0"/>
        <v>103.5</v>
      </c>
      <c r="E12" s="119">
        <v>1</v>
      </c>
      <c r="H12" s="243" t="s">
        <v>852</v>
      </c>
      <c r="I12" s="210">
        <v>31000</v>
      </c>
      <c r="J12" s="210">
        <v>26900</v>
      </c>
      <c r="K12" s="221">
        <f t="shared" si="1"/>
        <v>115.2</v>
      </c>
    </row>
    <row r="13" spans="1:11" ht="18" customHeight="1">
      <c r="A13" s="242" t="s">
        <v>853</v>
      </c>
      <c r="B13" s="172">
        <v>72000</v>
      </c>
      <c r="C13" s="172">
        <v>73000</v>
      </c>
      <c r="D13" s="241">
        <f t="shared" si="0"/>
        <v>98.6</v>
      </c>
      <c r="E13" s="119">
        <v>1</v>
      </c>
      <c r="H13" s="243" t="s">
        <v>853</v>
      </c>
      <c r="I13" s="210">
        <v>73000</v>
      </c>
      <c r="J13" s="210">
        <v>71600</v>
      </c>
      <c r="K13" s="221">
        <f t="shared" si="1"/>
        <v>102</v>
      </c>
    </row>
    <row r="14" spans="1:11" ht="20.100000000000001" customHeight="1">
      <c r="A14" s="237" t="s">
        <v>854</v>
      </c>
      <c r="B14" s="172">
        <v>40000</v>
      </c>
      <c r="C14" s="172">
        <v>40000</v>
      </c>
      <c r="D14" s="241">
        <f t="shared" si="0"/>
        <v>100</v>
      </c>
      <c r="H14" s="240" t="s">
        <v>854</v>
      </c>
      <c r="I14" s="210">
        <v>40000</v>
      </c>
      <c r="J14" s="210">
        <v>60000</v>
      </c>
      <c r="K14" s="221">
        <f t="shared" si="1"/>
        <v>66.7</v>
      </c>
    </row>
    <row r="15" spans="1:11" ht="20.100000000000001" customHeight="1">
      <c r="A15" s="237" t="s">
        <v>108</v>
      </c>
      <c r="B15" s="172">
        <f>B16+B17</f>
        <v>37800</v>
      </c>
      <c r="C15" s="172">
        <v>34700</v>
      </c>
      <c r="D15" s="241">
        <f t="shared" si="0"/>
        <v>108.9</v>
      </c>
      <c r="H15" s="240" t="s">
        <v>108</v>
      </c>
      <c r="I15" s="210">
        <v>34700</v>
      </c>
      <c r="J15" s="210">
        <v>36000</v>
      </c>
      <c r="K15" s="221">
        <f t="shared" si="1"/>
        <v>96.4</v>
      </c>
    </row>
    <row r="16" spans="1:11" ht="18" customHeight="1">
      <c r="A16" s="242" t="s">
        <v>855</v>
      </c>
      <c r="B16" s="172">
        <v>15900</v>
      </c>
      <c r="C16" s="172">
        <v>14200</v>
      </c>
      <c r="D16" s="241">
        <f t="shared" si="0"/>
        <v>112</v>
      </c>
      <c r="E16" s="119">
        <v>1</v>
      </c>
      <c r="H16" s="243" t="s">
        <v>855</v>
      </c>
      <c r="I16" s="210">
        <v>14200</v>
      </c>
      <c r="J16" s="210">
        <v>12800</v>
      </c>
      <c r="K16" s="221">
        <f t="shared" si="1"/>
        <v>110.9</v>
      </c>
    </row>
    <row r="17" spans="1:11" ht="18" customHeight="1">
      <c r="A17" s="242" t="s">
        <v>856</v>
      </c>
      <c r="B17" s="172">
        <v>21900</v>
      </c>
      <c r="C17" s="172">
        <v>20500</v>
      </c>
      <c r="D17" s="241">
        <f t="shared" si="0"/>
        <v>106.8</v>
      </c>
      <c r="E17" s="119">
        <v>1</v>
      </c>
      <c r="H17" s="243" t="s">
        <v>856</v>
      </c>
      <c r="I17" s="210">
        <v>20500</v>
      </c>
      <c r="J17" s="210">
        <v>23200</v>
      </c>
      <c r="K17" s="221">
        <f t="shared" si="1"/>
        <v>88.4</v>
      </c>
    </row>
    <row r="18" spans="1:11" ht="20.100000000000001" customHeight="1">
      <c r="A18" s="237" t="s">
        <v>109</v>
      </c>
      <c r="B18" s="172"/>
      <c r="C18" s="172"/>
      <c r="D18" s="241" t="str">
        <f t="shared" si="0"/>
        <v/>
      </c>
      <c r="E18" s="119">
        <v>1</v>
      </c>
      <c r="H18" s="240" t="s">
        <v>109</v>
      </c>
      <c r="I18" s="210"/>
      <c r="J18" s="210"/>
      <c r="K18" s="221" t="str">
        <f t="shared" si="1"/>
        <v/>
      </c>
    </row>
    <row r="19" spans="1:11" s="118" customFormat="1" ht="20.100000000000001" customHeight="1">
      <c r="A19" s="244" t="s">
        <v>124</v>
      </c>
      <c r="B19" s="245">
        <f>SUM(B5,B6,B7,B8,B9,B10,B11,B14,B15,B18)</f>
        <v>211700</v>
      </c>
      <c r="C19" s="245">
        <f>SUM(C5,C6,C7,C8,C9,C10,C11,C14,C15,C18)</f>
        <v>209700</v>
      </c>
      <c r="D19" s="246">
        <f t="shared" si="0"/>
        <v>101</v>
      </c>
      <c r="H19" s="152" t="s">
        <v>124</v>
      </c>
      <c r="I19" s="159">
        <f>SUM(I5,I6,I7,I8,I9,I10,I11,I14,I15,I18)</f>
        <v>209700</v>
      </c>
      <c r="J19" s="159">
        <f>SUM(J5,J6,J7,J8,J9,J10,J11,J14,J15,J18)</f>
        <v>226100</v>
      </c>
      <c r="K19" s="160">
        <f t="shared" si="1"/>
        <v>92.7</v>
      </c>
    </row>
    <row r="20" spans="1:11" s="118" customFormat="1" ht="20.100000000000001" customHeight="1">
      <c r="A20" s="247" t="s">
        <v>125</v>
      </c>
      <c r="B20" s="172">
        <v>7550000</v>
      </c>
      <c r="C20" s="172">
        <v>5550000</v>
      </c>
      <c r="D20" s="241">
        <f t="shared" si="0"/>
        <v>136</v>
      </c>
      <c r="H20" s="153" t="s">
        <v>125</v>
      </c>
      <c r="I20" s="210">
        <v>5550000</v>
      </c>
      <c r="J20" s="254"/>
      <c r="K20" s="210" t="str">
        <f t="shared" si="1"/>
        <v/>
      </c>
    </row>
    <row r="21" spans="1:11" s="118" customFormat="1" ht="20.100000000000001" customHeight="1">
      <c r="A21" s="247" t="s">
        <v>857</v>
      </c>
      <c r="B21" s="245">
        <f>SUM(B22:B26)</f>
        <v>293824</v>
      </c>
      <c r="C21" s="245">
        <f>SUM(C22:C26)</f>
        <v>151485</v>
      </c>
      <c r="D21" s="246">
        <f t="shared" si="0"/>
        <v>194</v>
      </c>
      <c r="H21" s="153" t="s">
        <v>857</v>
      </c>
      <c r="I21" s="159">
        <f>SUM(I22:I26)</f>
        <v>151485</v>
      </c>
      <c r="J21" s="159">
        <f>SUM(J22:J26)</f>
        <v>123131</v>
      </c>
      <c r="K21" s="160">
        <f t="shared" si="1"/>
        <v>123</v>
      </c>
    </row>
    <row r="22" spans="1:11" ht="20.100000000000001" customHeight="1">
      <c r="A22" s="248" t="s">
        <v>840</v>
      </c>
      <c r="B22" s="172">
        <v>156346</v>
      </c>
      <c r="C22" s="172">
        <v>116958</v>
      </c>
      <c r="D22" s="241">
        <f t="shared" si="0"/>
        <v>133.69999999999999</v>
      </c>
      <c r="H22" s="249" t="s">
        <v>840</v>
      </c>
      <c r="I22" s="210">
        <v>116958</v>
      </c>
      <c r="J22" s="210">
        <v>98188</v>
      </c>
      <c r="K22" s="221">
        <f t="shared" si="1"/>
        <v>119.1</v>
      </c>
    </row>
    <row r="23" spans="1:11" ht="17.45" customHeight="1">
      <c r="A23" s="248" t="s">
        <v>841</v>
      </c>
      <c r="B23" s="172">
        <v>75000</v>
      </c>
      <c r="C23" s="172"/>
      <c r="D23" s="241" t="str">
        <f t="shared" si="0"/>
        <v/>
      </c>
      <c r="E23" s="119">
        <v>1</v>
      </c>
      <c r="H23" s="249" t="s">
        <v>841</v>
      </c>
      <c r="I23" s="210"/>
      <c r="J23" s="210"/>
      <c r="K23" s="221" t="str">
        <f t="shared" si="1"/>
        <v/>
      </c>
    </row>
    <row r="24" spans="1:11" ht="17.45" customHeight="1">
      <c r="A24" s="248" t="s">
        <v>842</v>
      </c>
      <c r="B24" s="172"/>
      <c r="C24" s="172"/>
      <c r="D24" s="241" t="str">
        <f t="shared" si="0"/>
        <v/>
      </c>
      <c r="E24" s="119">
        <v>1</v>
      </c>
      <c r="H24" s="249" t="s">
        <v>842</v>
      </c>
      <c r="I24" s="210"/>
      <c r="J24" s="210"/>
      <c r="K24" s="221" t="str">
        <f t="shared" si="1"/>
        <v/>
      </c>
    </row>
    <row r="25" spans="1:11" ht="20.100000000000001" customHeight="1">
      <c r="A25" s="250" t="s">
        <v>843</v>
      </c>
      <c r="B25" s="172">
        <v>62478</v>
      </c>
      <c r="C25" s="172">
        <v>34527</v>
      </c>
      <c r="D25" s="241">
        <f t="shared" si="0"/>
        <v>181</v>
      </c>
      <c r="H25" s="209" t="s">
        <v>843</v>
      </c>
      <c r="I25" s="210">
        <v>34527</v>
      </c>
      <c r="J25" s="210">
        <v>24943</v>
      </c>
      <c r="K25" s="221">
        <f t="shared" si="1"/>
        <v>138.4</v>
      </c>
    </row>
    <row r="26" spans="1:11" ht="17.45" customHeight="1">
      <c r="A26" s="251" t="s">
        <v>844</v>
      </c>
      <c r="B26" s="172"/>
      <c r="C26" s="172"/>
      <c r="D26" s="172" t="str">
        <f t="shared" si="0"/>
        <v/>
      </c>
      <c r="E26" s="119">
        <v>1</v>
      </c>
      <c r="H26" s="252" t="s">
        <v>844</v>
      </c>
      <c r="I26" s="210"/>
      <c r="J26" s="210"/>
      <c r="K26" s="210" t="str">
        <f t="shared" si="1"/>
        <v/>
      </c>
    </row>
    <row r="27" spans="1:11" s="118" customFormat="1" ht="20.100000000000001" customHeight="1">
      <c r="A27" s="244" t="s">
        <v>91</v>
      </c>
      <c r="B27" s="245">
        <f>B19+B20+B21</f>
        <v>8055524</v>
      </c>
      <c r="C27" s="245">
        <f>C19+C20+C21</f>
        <v>5911185</v>
      </c>
      <c r="D27" s="246">
        <f t="shared" si="0"/>
        <v>136.30000000000001</v>
      </c>
      <c r="H27" s="152" t="s">
        <v>91</v>
      </c>
      <c r="I27" s="159">
        <f>I19+I20+I21</f>
        <v>5911185</v>
      </c>
      <c r="J27" s="159">
        <f>J19+J20+J21</f>
        <v>349231</v>
      </c>
      <c r="K27" s="160">
        <f t="shared" si="1"/>
        <v>1692.6</v>
      </c>
    </row>
    <row r="28" spans="1:11" ht="94.5" customHeight="1">
      <c r="A28" s="492" t="s">
        <v>858</v>
      </c>
      <c r="B28" s="492"/>
      <c r="C28" s="492"/>
      <c r="D28" s="492"/>
      <c r="H28" s="492"/>
      <c r="I28" s="492"/>
      <c r="J28" s="492"/>
      <c r="K28" s="492"/>
    </row>
  </sheetData>
  <autoFilter ref="A4:F28"/>
  <mergeCells count="4">
    <mergeCell ref="A2:D2"/>
    <mergeCell ref="H2:K2"/>
    <mergeCell ref="A28:D28"/>
    <mergeCell ref="H28:K28"/>
  </mergeCells>
  <phoneticPr fontId="96" type="noConversion"/>
  <pageMargins left="0.70763888888888904" right="0.70763888888888904" top="0.74791666666666701" bottom="0.74791666666666701" header="0.31388888888888899" footer="0.31388888888888899"/>
  <pageSetup paperSize="9" scale="99" firstPageNumber="44" fitToHeight="0" orientation="portrait" useFirstPageNumber="1"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E32"/>
  <sheetViews>
    <sheetView showZeros="0" view="pageBreakPreview" zoomScale="90" zoomScaleNormal="100" zoomScaleSheetLayoutView="90" workbookViewId="0">
      <selection activeCell="I10" sqref="I10"/>
    </sheetView>
  </sheetViews>
  <sheetFormatPr defaultColWidth="9" defaultRowHeight="14.25"/>
  <cols>
    <col min="1" max="1" width="53.25" style="119" customWidth="1"/>
    <col min="2" max="2" width="13.125" style="119" customWidth="1"/>
    <col min="3" max="3" width="14.375" style="119" customWidth="1"/>
    <col min="4" max="5" width="15.125" style="119" customWidth="1"/>
    <col min="6" max="16384" width="9" style="119"/>
  </cols>
  <sheetData>
    <row r="1" spans="1:5" ht="19.149999999999999" customHeight="1">
      <c r="A1" s="464" t="s">
        <v>1060</v>
      </c>
    </row>
    <row r="2" spans="1:5" s="117" customFormat="1" ht="44.1" customHeight="1">
      <c r="A2" s="493" t="s">
        <v>861</v>
      </c>
      <c r="B2" s="493"/>
      <c r="C2" s="493"/>
      <c r="D2" s="493"/>
      <c r="E2" s="493"/>
    </row>
    <row r="3" spans="1:5" ht="17.45" customHeight="1">
      <c r="A3" s="212"/>
      <c r="B3" s="213"/>
      <c r="C3" s="213"/>
      <c r="D3" s="214"/>
      <c r="E3" s="215" t="s">
        <v>127</v>
      </c>
    </row>
    <row r="4" spans="1:5" ht="60.95" customHeight="1">
      <c r="A4" s="216" t="s">
        <v>128</v>
      </c>
      <c r="B4" s="216" t="s">
        <v>129</v>
      </c>
      <c r="C4" s="217" t="s">
        <v>130</v>
      </c>
      <c r="D4" s="217" t="s">
        <v>131</v>
      </c>
      <c r="E4" s="217" t="s">
        <v>34</v>
      </c>
    </row>
    <row r="5" spans="1:5" ht="18.75" customHeight="1">
      <c r="A5" s="218" t="s">
        <v>111</v>
      </c>
      <c r="B5" s="219">
        <v>2600</v>
      </c>
      <c r="C5" s="219">
        <v>4000</v>
      </c>
      <c r="D5" s="220">
        <v>65</v>
      </c>
      <c r="E5" s="221"/>
    </row>
    <row r="6" spans="1:5" ht="18.75" customHeight="1">
      <c r="A6" s="222" t="s">
        <v>132</v>
      </c>
      <c r="B6" s="219">
        <v>2600</v>
      </c>
      <c r="C6" s="219">
        <v>4000</v>
      </c>
      <c r="D6" s="220">
        <v>65</v>
      </c>
      <c r="E6" s="223" t="s">
        <v>57</v>
      </c>
    </row>
    <row r="7" spans="1:5" ht="18.75" customHeight="1">
      <c r="A7" s="224" t="s">
        <v>112</v>
      </c>
      <c r="B7" s="219"/>
      <c r="C7" s="219">
        <v>0</v>
      </c>
      <c r="D7" s="220" t="s">
        <v>123</v>
      </c>
      <c r="E7" s="223"/>
    </row>
    <row r="8" spans="1:5" ht="18.75" customHeight="1">
      <c r="A8" s="225" t="s">
        <v>133</v>
      </c>
      <c r="B8" s="219"/>
      <c r="C8" s="219"/>
      <c r="D8" s="220" t="s">
        <v>123</v>
      </c>
      <c r="E8" s="223"/>
    </row>
    <row r="9" spans="1:5" ht="18.75" customHeight="1">
      <c r="A9" s="218" t="s">
        <v>113</v>
      </c>
      <c r="B9" s="219">
        <v>3300</v>
      </c>
      <c r="C9" s="219">
        <v>3500</v>
      </c>
      <c r="D9" s="220">
        <v>94.3</v>
      </c>
      <c r="E9" s="223"/>
    </row>
    <row r="10" spans="1:5" ht="18.75" customHeight="1">
      <c r="A10" s="222" t="s">
        <v>134</v>
      </c>
      <c r="B10" s="219">
        <v>2300</v>
      </c>
      <c r="C10" s="219">
        <v>2300</v>
      </c>
      <c r="D10" s="220">
        <v>100</v>
      </c>
      <c r="E10" s="223"/>
    </row>
    <row r="11" spans="1:5" ht="21" customHeight="1">
      <c r="A11" s="226" t="s">
        <v>135</v>
      </c>
      <c r="B11" s="219">
        <v>1000</v>
      </c>
      <c r="C11" s="219">
        <v>1200</v>
      </c>
      <c r="D11" s="220">
        <v>83.3</v>
      </c>
      <c r="E11" s="223" t="s">
        <v>57</v>
      </c>
    </row>
    <row r="12" spans="1:5" ht="18.75" customHeight="1">
      <c r="A12" s="218" t="s">
        <v>114</v>
      </c>
      <c r="B12" s="219">
        <v>20590</v>
      </c>
      <c r="C12" s="219">
        <v>20600</v>
      </c>
      <c r="D12" s="220">
        <v>100</v>
      </c>
      <c r="E12" s="223"/>
    </row>
    <row r="13" spans="1:5" ht="18.75" customHeight="1">
      <c r="A13" s="222" t="s">
        <v>136</v>
      </c>
      <c r="B13" s="219">
        <v>510</v>
      </c>
      <c r="C13" s="219">
        <v>600</v>
      </c>
      <c r="D13" s="219">
        <v>85</v>
      </c>
      <c r="E13" s="223" t="s">
        <v>57</v>
      </c>
    </row>
    <row r="14" spans="1:5" ht="18.75" customHeight="1">
      <c r="A14" s="222" t="s">
        <v>137</v>
      </c>
      <c r="B14" s="219">
        <v>80</v>
      </c>
      <c r="C14" s="219"/>
      <c r="D14" s="220" t="s">
        <v>123</v>
      </c>
      <c r="E14" s="223"/>
    </row>
    <row r="15" spans="1:5" ht="18.75" customHeight="1">
      <c r="A15" s="222" t="s">
        <v>138</v>
      </c>
      <c r="B15" s="219">
        <v>20000</v>
      </c>
      <c r="C15" s="219">
        <v>20000</v>
      </c>
      <c r="D15" s="220">
        <v>100</v>
      </c>
      <c r="E15" s="223"/>
    </row>
    <row r="16" spans="1:5" ht="18.75" customHeight="1">
      <c r="A16" s="218" t="s">
        <v>115</v>
      </c>
      <c r="B16" s="219"/>
      <c r="C16" s="219">
        <v>0</v>
      </c>
      <c r="D16" s="220" t="s">
        <v>123</v>
      </c>
      <c r="E16" s="223"/>
    </row>
    <row r="17" spans="1:5" ht="18.75" customHeight="1">
      <c r="A17" s="218" t="s">
        <v>116</v>
      </c>
      <c r="B17" s="219">
        <v>250704</v>
      </c>
      <c r="C17" s="219">
        <v>100092</v>
      </c>
      <c r="D17" s="220">
        <v>250.5</v>
      </c>
      <c r="E17" s="223"/>
    </row>
    <row r="18" spans="1:5" ht="18.75" customHeight="1">
      <c r="A18" s="222" t="s">
        <v>139</v>
      </c>
      <c r="B18" s="219">
        <v>150000</v>
      </c>
      <c r="C18" s="219"/>
      <c r="D18" s="220" t="s">
        <v>123</v>
      </c>
      <c r="E18" s="223" t="s">
        <v>61</v>
      </c>
    </row>
    <row r="19" spans="1:5" ht="18.75" customHeight="1">
      <c r="A19" s="222" t="s">
        <v>862</v>
      </c>
      <c r="B19" s="219">
        <v>15900</v>
      </c>
      <c r="C19" s="219">
        <v>14200</v>
      </c>
      <c r="D19" s="220">
        <v>112</v>
      </c>
      <c r="E19" s="223"/>
    </row>
    <row r="20" spans="1:5" ht="18.75" customHeight="1">
      <c r="A20" s="222" t="s">
        <v>140</v>
      </c>
      <c r="B20" s="219">
        <v>20500</v>
      </c>
      <c r="C20" s="219">
        <v>21900</v>
      </c>
      <c r="D20" s="220">
        <v>93.6</v>
      </c>
      <c r="E20" s="223"/>
    </row>
    <row r="21" spans="1:5" ht="18.75" customHeight="1">
      <c r="A21" s="222" t="s">
        <v>141</v>
      </c>
      <c r="B21" s="219">
        <v>2790</v>
      </c>
      <c r="C21" s="219">
        <v>2470</v>
      </c>
      <c r="D21" s="220">
        <v>113</v>
      </c>
      <c r="E21" s="223"/>
    </row>
    <row r="22" spans="1:5" ht="18.75" customHeight="1">
      <c r="A22" s="222" t="s">
        <v>142</v>
      </c>
      <c r="B22" s="219">
        <v>58268</v>
      </c>
      <c r="C22" s="219">
        <v>57479</v>
      </c>
      <c r="D22" s="220">
        <v>101.4</v>
      </c>
      <c r="E22" s="223"/>
    </row>
    <row r="23" spans="1:5" ht="18.75" customHeight="1">
      <c r="A23" s="222" t="s">
        <v>143</v>
      </c>
      <c r="B23" s="219">
        <v>3246</v>
      </c>
      <c r="C23" s="219">
        <v>4043</v>
      </c>
      <c r="D23" s="220"/>
      <c r="E23" s="223"/>
    </row>
    <row r="24" spans="1:5" ht="18.75" customHeight="1">
      <c r="A24" s="218" t="s">
        <v>117</v>
      </c>
      <c r="B24" s="219">
        <v>48478</v>
      </c>
      <c r="C24" s="219">
        <v>34527</v>
      </c>
      <c r="D24" s="220">
        <v>140.4</v>
      </c>
      <c r="E24" s="223"/>
    </row>
    <row r="25" spans="1:5" ht="18.75" customHeight="1">
      <c r="A25" s="218" t="s">
        <v>118</v>
      </c>
      <c r="B25" s="227"/>
      <c r="C25" s="227"/>
      <c r="D25" s="220" t="s">
        <v>123</v>
      </c>
      <c r="E25" s="223"/>
    </row>
    <row r="26" spans="1:5" ht="18.75" customHeight="1">
      <c r="A26" s="228" t="s">
        <v>144</v>
      </c>
      <c r="B26" s="229">
        <v>325672</v>
      </c>
      <c r="C26" s="229">
        <v>162719</v>
      </c>
      <c r="D26" s="230">
        <v>200.1</v>
      </c>
      <c r="E26" s="174"/>
    </row>
    <row r="27" spans="1:5" ht="18.75" customHeight="1">
      <c r="A27" s="231" t="s">
        <v>145</v>
      </c>
      <c r="B27" s="229">
        <v>14000</v>
      </c>
      <c r="C27" s="229"/>
      <c r="D27" s="230" t="s">
        <v>123</v>
      </c>
      <c r="E27" s="174"/>
    </row>
    <row r="28" spans="1:5" ht="18.75" customHeight="1">
      <c r="A28" s="231" t="s">
        <v>146</v>
      </c>
      <c r="B28" s="229">
        <v>7715852</v>
      </c>
      <c r="C28" s="229">
        <v>5748466</v>
      </c>
      <c r="D28" s="230">
        <v>134.19999999999999</v>
      </c>
      <c r="E28" s="174"/>
    </row>
    <row r="29" spans="1:5" ht="18.75" customHeight="1">
      <c r="A29" s="232" t="s">
        <v>147</v>
      </c>
      <c r="B29" s="219">
        <v>315852</v>
      </c>
      <c r="C29" s="219">
        <v>198466</v>
      </c>
      <c r="D29" s="220">
        <v>159.1</v>
      </c>
      <c r="E29" s="223" t="s">
        <v>43</v>
      </c>
    </row>
    <row r="30" spans="1:5" ht="18.75" customHeight="1">
      <c r="A30" s="232" t="s">
        <v>149</v>
      </c>
      <c r="B30" s="219">
        <v>7400000</v>
      </c>
      <c r="C30" s="219">
        <v>5550000</v>
      </c>
      <c r="D30" s="220">
        <v>133.30000000000001</v>
      </c>
      <c r="E30" s="223" t="s">
        <v>61</v>
      </c>
    </row>
    <row r="31" spans="1:5" ht="19.5" customHeight="1">
      <c r="A31" s="228" t="s">
        <v>150</v>
      </c>
      <c r="B31" s="229">
        <v>8055524</v>
      </c>
      <c r="C31" s="229">
        <v>5911185</v>
      </c>
      <c r="D31" s="230">
        <v>136.30000000000001</v>
      </c>
      <c r="E31" s="160"/>
    </row>
    <row r="32" spans="1:5" s="211" customFormat="1" ht="98.1" customHeight="1">
      <c r="A32" s="494" t="s">
        <v>863</v>
      </c>
      <c r="B32" s="494"/>
      <c r="C32" s="494"/>
      <c r="D32" s="494"/>
      <c r="E32" s="494"/>
    </row>
  </sheetData>
  <autoFilter ref="A4:E32"/>
  <mergeCells count="2">
    <mergeCell ref="A2:E2"/>
    <mergeCell ref="A32:E32"/>
  </mergeCells>
  <phoneticPr fontId="96" type="noConversion"/>
  <pageMargins left="0.55000000000000004" right="0.55000000000000004" top="0.74791666666666701" bottom="0.55000000000000004" header="0.31388888888888899" footer="0.235416666666667"/>
  <pageSetup paperSize="9" scale="83" firstPageNumber="45" fitToHeight="0" orientation="portrait" useFirstPageNumber="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A1:N16"/>
  <sheetViews>
    <sheetView showZeros="0" view="pageBreakPreview" zoomScale="85" zoomScaleNormal="100" workbookViewId="0">
      <selection activeCell="J19" sqref="J19:J22"/>
    </sheetView>
  </sheetViews>
  <sheetFormatPr defaultColWidth="9" defaultRowHeight="14.25"/>
  <cols>
    <col min="1" max="1" width="7" style="119" customWidth="1"/>
    <col min="2" max="2" width="28.875" style="119" customWidth="1"/>
    <col min="3" max="13" width="10.375" style="119" customWidth="1"/>
    <col min="14" max="14" width="14.125" style="119" customWidth="1"/>
    <col min="15" max="16384" width="9" style="119"/>
  </cols>
  <sheetData>
    <row r="1" spans="1:14" ht="18" customHeight="1">
      <c r="B1" s="464" t="s">
        <v>1061</v>
      </c>
    </row>
    <row r="2" spans="1:14" s="117" customFormat="1" ht="30" customHeight="1">
      <c r="B2" s="495" t="s">
        <v>864</v>
      </c>
      <c r="C2" s="495"/>
      <c r="D2" s="495"/>
      <c r="E2" s="495"/>
      <c r="F2" s="495"/>
      <c r="G2" s="495"/>
      <c r="H2" s="495"/>
      <c r="I2" s="495"/>
      <c r="J2" s="495"/>
      <c r="K2" s="495"/>
      <c r="L2" s="495"/>
      <c r="M2" s="495"/>
      <c r="N2" s="495"/>
    </row>
    <row r="3" spans="1:14" ht="22.5" customHeight="1">
      <c r="B3" s="127"/>
      <c r="C3" s="127"/>
      <c r="D3" s="127"/>
      <c r="E3" s="127"/>
      <c r="F3" s="127"/>
      <c r="G3" s="127"/>
      <c r="H3" s="127"/>
      <c r="I3" s="127"/>
      <c r="N3" s="129" t="s">
        <v>127</v>
      </c>
    </row>
    <row r="4" spans="1:14" ht="57.75" customHeight="1">
      <c r="B4" s="199" t="s">
        <v>33</v>
      </c>
      <c r="C4" s="199" t="s">
        <v>865</v>
      </c>
      <c r="D4" s="199" t="s">
        <v>866</v>
      </c>
      <c r="E4" s="199" t="s">
        <v>867</v>
      </c>
      <c r="F4" s="199" t="s">
        <v>868</v>
      </c>
      <c r="G4" s="199" t="s">
        <v>869</v>
      </c>
      <c r="H4" s="199" t="s">
        <v>870</v>
      </c>
      <c r="I4" s="199" t="s">
        <v>871</v>
      </c>
      <c r="J4" s="199" t="s">
        <v>872</v>
      </c>
      <c r="K4" s="199" t="s">
        <v>873</v>
      </c>
      <c r="L4" s="199" t="s">
        <v>874</v>
      </c>
      <c r="M4" s="199" t="s">
        <v>875</v>
      </c>
      <c r="N4" s="205" t="s">
        <v>876</v>
      </c>
    </row>
    <row r="5" spans="1:14" ht="57.75" customHeight="1">
      <c r="B5" s="452" t="s">
        <v>1012</v>
      </c>
      <c r="C5" s="201">
        <v>1227</v>
      </c>
      <c r="D5" s="201">
        <v>203</v>
      </c>
      <c r="E5" s="201">
        <v>112</v>
      </c>
      <c r="F5" s="201">
        <v>70</v>
      </c>
      <c r="G5" s="201">
        <v>103</v>
      </c>
      <c r="H5" s="201">
        <v>18</v>
      </c>
      <c r="I5" s="201">
        <v>96</v>
      </c>
      <c r="J5" s="201">
        <v>49</v>
      </c>
      <c r="K5" s="201">
        <v>111</v>
      </c>
      <c r="L5" s="201">
        <v>60</v>
      </c>
      <c r="M5" s="201">
        <v>5</v>
      </c>
      <c r="N5" s="206">
        <v>400</v>
      </c>
    </row>
    <row r="6" spans="1:14" ht="57.75" customHeight="1">
      <c r="B6" s="200" t="s">
        <v>112</v>
      </c>
      <c r="C6" s="201">
        <v>124462</v>
      </c>
      <c r="D6" s="201">
        <v>9697</v>
      </c>
      <c r="E6" s="201">
        <v>3747</v>
      </c>
      <c r="F6" s="201">
        <v>15789</v>
      </c>
      <c r="G6" s="201">
        <v>7507</v>
      </c>
      <c r="H6" s="201">
        <v>17453</v>
      </c>
      <c r="I6" s="201">
        <v>6837</v>
      </c>
      <c r="J6" s="201">
        <v>15889</v>
      </c>
      <c r="K6" s="201">
        <v>9107</v>
      </c>
      <c r="L6" s="201">
        <v>14604</v>
      </c>
      <c r="M6" s="201">
        <v>156</v>
      </c>
      <c r="N6" s="206">
        <v>23676</v>
      </c>
    </row>
    <row r="7" spans="1:14" ht="25.35" hidden="1" customHeight="1">
      <c r="B7" s="200" t="s">
        <v>877</v>
      </c>
      <c r="C7" s="201"/>
      <c r="D7" s="201"/>
      <c r="E7" s="201"/>
      <c r="F7" s="201"/>
      <c r="G7" s="201"/>
      <c r="H7" s="201"/>
      <c r="I7" s="201"/>
      <c r="J7" s="201"/>
      <c r="K7" s="201"/>
      <c r="L7" s="201"/>
      <c r="M7" s="201"/>
      <c r="N7" s="206">
        <v>0</v>
      </c>
    </row>
    <row r="8" spans="1:14" ht="25.35" hidden="1" customHeight="1">
      <c r="B8" s="200" t="s">
        <v>878</v>
      </c>
      <c r="C8" s="201"/>
      <c r="D8" s="201"/>
      <c r="E8" s="201"/>
      <c r="F8" s="201"/>
      <c r="G8" s="201"/>
      <c r="H8" s="201"/>
      <c r="I8" s="201"/>
      <c r="J8" s="201"/>
      <c r="K8" s="201"/>
      <c r="L8" s="201"/>
      <c r="M8" s="201"/>
      <c r="N8" s="206">
        <v>0</v>
      </c>
    </row>
    <row r="9" spans="1:14" ht="57.75" customHeight="1">
      <c r="B9" s="200" t="s">
        <v>879</v>
      </c>
      <c r="C9" s="201">
        <v>39842</v>
      </c>
      <c r="D9" s="201">
        <v>387</v>
      </c>
      <c r="E9" s="201">
        <v>147</v>
      </c>
      <c r="F9" s="201">
        <v>382</v>
      </c>
      <c r="G9" s="201">
        <v>364</v>
      </c>
      <c r="H9" s="201">
        <v>248</v>
      </c>
      <c r="I9" s="201">
        <v>193</v>
      </c>
      <c r="J9" s="201">
        <v>286</v>
      </c>
      <c r="K9" s="201">
        <v>140</v>
      </c>
      <c r="L9" s="201">
        <v>205</v>
      </c>
      <c r="M9" s="201"/>
      <c r="N9" s="206">
        <v>37490</v>
      </c>
    </row>
    <row r="10" spans="1:14" ht="57.75" customHeight="1">
      <c r="B10" s="200" t="s">
        <v>880</v>
      </c>
      <c r="C10" s="201">
        <v>3456</v>
      </c>
      <c r="D10" s="201">
        <v>928</v>
      </c>
      <c r="E10" s="201"/>
      <c r="F10" s="201"/>
      <c r="G10" s="201">
        <v>409</v>
      </c>
      <c r="H10" s="201">
        <v>655</v>
      </c>
      <c r="I10" s="201"/>
      <c r="J10" s="201">
        <v>762</v>
      </c>
      <c r="K10" s="201">
        <v>702</v>
      </c>
      <c r="L10" s="201"/>
      <c r="M10" s="201"/>
      <c r="N10" s="206">
        <v>0</v>
      </c>
    </row>
    <row r="11" spans="1:14" ht="25.35" hidden="1" customHeight="1">
      <c r="B11" s="200" t="s">
        <v>881</v>
      </c>
      <c r="C11" s="201"/>
      <c r="D11" s="201"/>
      <c r="E11" s="201"/>
      <c r="F11" s="201"/>
      <c r="G11" s="201"/>
      <c r="H11" s="201"/>
      <c r="I11" s="201"/>
      <c r="J11" s="201"/>
      <c r="K11" s="201"/>
      <c r="L11" s="201"/>
      <c r="M11" s="201"/>
      <c r="N11" s="206">
        <v>0</v>
      </c>
    </row>
    <row r="12" spans="1:14" ht="25.35" hidden="1" customHeight="1">
      <c r="B12" s="200" t="s">
        <v>882</v>
      </c>
      <c r="C12" s="201"/>
      <c r="D12" s="201"/>
      <c r="E12" s="201"/>
      <c r="F12" s="201"/>
      <c r="G12" s="201"/>
      <c r="H12" s="201"/>
      <c r="I12" s="201"/>
      <c r="J12" s="201"/>
      <c r="K12" s="201"/>
      <c r="L12" s="201"/>
      <c r="M12" s="201"/>
      <c r="N12" s="206">
        <v>0</v>
      </c>
    </row>
    <row r="13" spans="1:14" ht="57.75" customHeight="1">
      <c r="A13" s="202"/>
      <c r="B13" s="200" t="s">
        <v>883</v>
      </c>
      <c r="C13" s="201">
        <v>146865</v>
      </c>
      <c r="D13" s="201">
        <v>5207</v>
      </c>
      <c r="E13" s="201">
        <v>197</v>
      </c>
      <c r="F13" s="201">
        <v>6148</v>
      </c>
      <c r="G13" s="201">
        <v>4733</v>
      </c>
      <c r="H13" s="201">
        <v>12853</v>
      </c>
      <c r="I13" s="201">
        <v>2629</v>
      </c>
      <c r="J13" s="201">
        <v>11020</v>
      </c>
      <c r="K13" s="201">
        <v>8496</v>
      </c>
      <c r="L13" s="201">
        <v>4808</v>
      </c>
      <c r="M13" s="201">
        <v>1269</v>
      </c>
      <c r="N13" s="201">
        <v>89505</v>
      </c>
    </row>
    <row r="14" spans="1:14" ht="25.35" hidden="1" customHeight="1">
      <c r="B14" s="200" t="s">
        <v>884</v>
      </c>
      <c r="C14" s="201"/>
      <c r="D14" s="201"/>
      <c r="E14" s="201"/>
      <c r="F14" s="201"/>
      <c r="G14" s="201"/>
      <c r="H14" s="201"/>
      <c r="I14" s="201"/>
      <c r="J14" s="201"/>
      <c r="K14" s="201"/>
      <c r="L14" s="201"/>
      <c r="M14" s="201"/>
      <c r="N14" s="206">
        <v>0</v>
      </c>
    </row>
    <row r="15" spans="1:14" ht="25.35" hidden="1" customHeight="1">
      <c r="B15" s="200" t="s">
        <v>885</v>
      </c>
      <c r="C15" s="201"/>
      <c r="D15" s="201"/>
      <c r="E15" s="201"/>
      <c r="F15" s="201"/>
      <c r="G15" s="201"/>
      <c r="H15" s="201"/>
      <c r="I15" s="201"/>
      <c r="J15" s="201"/>
      <c r="K15" s="201"/>
      <c r="L15" s="201"/>
      <c r="M15" s="201"/>
      <c r="N15" s="206">
        <v>0</v>
      </c>
    </row>
    <row r="16" spans="1:14" s="118" customFormat="1" ht="57.75" customHeight="1">
      <c r="B16" s="203" t="s">
        <v>86</v>
      </c>
      <c r="C16" s="204">
        <v>315852</v>
      </c>
      <c r="D16" s="204">
        <v>16422</v>
      </c>
      <c r="E16" s="204">
        <v>4203</v>
      </c>
      <c r="F16" s="204">
        <v>22389</v>
      </c>
      <c r="G16" s="204">
        <v>13116</v>
      </c>
      <c r="H16" s="204">
        <v>31227</v>
      </c>
      <c r="I16" s="204">
        <v>9755</v>
      </c>
      <c r="J16" s="204">
        <v>28006</v>
      </c>
      <c r="K16" s="204">
        <v>18556</v>
      </c>
      <c r="L16" s="204">
        <v>19677</v>
      </c>
      <c r="M16" s="204">
        <v>1430</v>
      </c>
      <c r="N16" s="207">
        <v>151071</v>
      </c>
    </row>
  </sheetData>
  <mergeCells count="1">
    <mergeCell ref="B2:N2"/>
  </mergeCells>
  <phoneticPr fontId="96" type="noConversion"/>
  <printOptions horizontalCentered="1"/>
  <pageMargins left="0.45" right="0.60902777777777795" top="0.74791666666666701" bottom="0.74791666666666701" header="0.31388888888888899" footer="0.31388888888888899"/>
  <pageSetup paperSize="9" scale="88"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A1:E13"/>
  <sheetViews>
    <sheetView showZeros="0" view="pageBreakPreview" zoomScaleNormal="100" workbookViewId="0">
      <selection activeCell="A2" sqref="A2:E2"/>
    </sheetView>
  </sheetViews>
  <sheetFormatPr defaultColWidth="9" defaultRowHeight="14.25"/>
  <cols>
    <col min="1" max="1" width="46.75" style="119" customWidth="1"/>
    <col min="2" max="2" width="13.125" style="119" customWidth="1"/>
    <col min="3" max="3" width="12.25" style="119" customWidth="1"/>
    <col min="4" max="4" width="11.625" style="119" customWidth="1"/>
    <col min="5" max="5" width="11.5" style="119" customWidth="1"/>
    <col min="6" max="16384" width="9" style="119"/>
  </cols>
  <sheetData>
    <row r="1" spans="1:5">
      <c r="A1" s="464" t="s">
        <v>1062</v>
      </c>
      <c r="B1" s="176"/>
      <c r="C1" s="176"/>
      <c r="D1" s="176"/>
      <c r="E1" s="176"/>
    </row>
    <row r="2" spans="1:5" s="117" customFormat="1" ht="21">
      <c r="A2" s="496" t="s">
        <v>886</v>
      </c>
      <c r="B2" s="496"/>
      <c r="C2" s="496"/>
      <c r="D2" s="496"/>
      <c r="E2" s="496"/>
    </row>
    <row r="3" spans="1:5" ht="17.25" customHeight="1">
      <c r="A3" s="177"/>
      <c r="B3" s="178"/>
      <c r="C3" s="178"/>
      <c r="D3" s="497" t="s">
        <v>887</v>
      </c>
      <c r="E3" s="498"/>
    </row>
    <row r="4" spans="1:5" ht="51" customHeight="1">
      <c r="A4" s="179" t="s">
        <v>33</v>
      </c>
      <c r="B4" s="179" t="s">
        <v>129</v>
      </c>
      <c r="C4" s="180" t="s">
        <v>254</v>
      </c>
      <c r="D4" s="180" t="s">
        <v>255</v>
      </c>
      <c r="E4" s="189" t="s">
        <v>34</v>
      </c>
    </row>
    <row r="5" spans="1:5" s="118" customFormat="1" ht="36" customHeight="1">
      <c r="A5" s="190" t="s">
        <v>152</v>
      </c>
      <c r="B5" s="191">
        <v>494629</v>
      </c>
      <c r="C5" s="192">
        <v>581917</v>
      </c>
      <c r="D5" s="193">
        <v>85</v>
      </c>
      <c r="E5" s="500" t="s">
        <v>57</v>
      </c>
    </row>
    <row r="6" spans="1:5" s="118" customFormat="1" ht="36" customHeight="1">
      <c r="A6" s="190" t="s">
        <v>153</v>
      </c>
      <c r="B6" s="191">
        <v>637091</v>
      </c>
      <c r="C6" s="192">
        <v>758442</v>
      </c>
      <c r="D6" s="193">
        <v>84</v>
      </c>
      <c r="E6" s="500"/>
    </row>
    <row r="7" spans="1:5" s="118" customFormat="1" ht="36" customHeight="1">
      <c r="A7" s="190" t="s">
        <v>154</v>
      </c>
      <c r="B7" s="191">
        <v>174126</v>
      </c>
      <c r="C7" s="192">
        <v>217657</v>
      </c>
      <c r="D7" s="193">
        <v>80</v>
      </c>
      <c r="E7" s="194" t="s">
        <v>61</v>
      </c>
    </row>
    <row r="8" spans="1:5" s="118" customFormat="1" ht="30.95" customHeight="1">
      <c r="A8" s="190" t="s">
        <v>155</v>
      </c>
      <c r="B8" s="191">
        <v>144154</v>
      </c>
      <c r="C8" s="192">
        <v>174988</v>
      </c>
      <c r="D8" s="193">
        <v>82.4</v>
      </c>
      <c r="E8" s="195"/>
    </row>
    <row r="9" spans="1:5" s="118" customFormat="1" ht="30.95" customHeight="1">
      <c r="A9" s="186" t="s">
        <v>87</v>
      </c>
      <c r="B9" s="196">
        <v>1450000</v>
      </c>
      <c r="C9" s="196">
        <v>1733004</v>
      </c>
      <c r="D9" s="197">
        <v>83.7</v>
      </c>
      <c r="E9" s="198"/>
    </row>
    <row r="10" spans="1:5" s="155" customFormat="1" ht="30.95" customHeight="1">
      <c r="A10" s="186" t="s">
        <v>156</v>
      </c>
      <c r="B10" s="196">
        <v>2040</v>
      </c>
      <c r="C10" s="196">
        <v>2040</v>
      </c>
      <c r="D10" s="197">
        <v>100</v>
      </c>
      <c r="E10" s="198"/>
    </row>
    <row r="11" spans="1:5" ht="30.95" customHeight="1">
      <c r="A11" s="186" t="s">
        <v>1017</v>
      </c>
      <c r="B11" s="196">
        <v>286210</v>
      </c>
      <c r="C11" s="196">
        <v>382238</v>
      </c>
      <c r="D11" s="197">
        <v>74.900000000000006</v>
      </c>
      <c r="E11" s="198"/>
    </row>
    <row r="12" spans="1:5" ht="30.95" customHeight="1">
      <c r="A12" s="186" t="s">
        <v>91</v>
      </c>
      <c r="B12" s="196">
        <v>1738250</v>
      </c>
      <c r="C12" s="196">
        <v>2117282</v>
      </c>
      <c r="D12" s="197">
        <v>82.1</v>
      </c>
      <c r="E12" s="198"/>
    </row>
    <row r="13" spans="1:5" ht="57" customHeight="1">
      <c r="A13" s="499" t="s">
        <v>888</v>
      </c>
      <c r="B13" s="499"/>
      <c r="C13" s="499"/>
      <c r="D13" s="499"/>
      <c r="E13" s="499"/>
    </row>
  </sheetData>
  <mergeCells count="4">
    <mergeCell ref="A2:E2"/>
    <mergeCell ref="D3:E3"/>
    <mergeCell ref="A13:E13"/>
    <mergeCell ref="E5:E6"/>
  </mergeCells>
  <phoneticPr fontId="96" type="noConversion"/>
  <printOptions horizontalCentered="1"/>
  <pageMargins left="0.511811023622047" right="0.59055118110236204" top="1.05" bottom="0.196850393700787" header="0.31496062992126" footer="0.31496062992126"/>
  <pageSetup paperSize="9" scale="97" fitToHeight="0" orientation="portrait" useFirstPageNumber="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4"/>
  <sheetViews>
    <sheetView view="pageBreakPreview" topLeftCell="A34" zoomScale="85" zoomScaleNormal="85" workbookViewId="0">
      <selection activeCell="B45" sqref="B45:B50"/>
    </sheetView>
  </sheetViews>
  <sheetFormatPr defaultColWidth="9" defaultRowHeight="13.5"/>
  <cols>
    <col min="1" max="1" width="7.75" style="437" customWidth="1"/>
    <col min="2" max="2" width="84.25" style="438" customWidth="1"/>
    <col min="3" max="3" width="11" style="437" customWidth="1"/>
    <col min="4" max="8" width="9" style="438"/>
    <col min="9" max="9" width="58.625" style="438" customWidth="1"/>
    <col min="10" max="16384" width="9" style="438"/>
  </cols>
  <sheetData>
    <row r="1" spans="1:3" ht="20.25" customHeight="1">
      <c r="A1" s="439"/>
      <c r="B1" s="440" t="s">
        <v>0</v>
      </c>
      <c r="C1" s="441"/>
    </row>
    <row r="2" spans="1:3" s="435" customFormat="1" ht="20.25">
      <c r="A2" s="439"/>
      <c r="B2" s="442"/>
      <c r="C2" s="441"/>
    </row>
    <row r="3" spans="1:3" s="436" customFormat="1" ht="25.15" customHeight="1">
      <c r="A3" s="443" t="s">
        <v>1</v>
      </c>
      <c r="B3" s="439" t="s">
        <v>2</v>
      </c>
      <c r="C3" s="441"/>
    </row>
    <row r="4" spans="1:3" ht="25.15" customHeight="1">
      <c r="A4" s="444" t="s">
        <v>3</v>
      </c>
      <c r="B4" s="445" t="s">
        <v>32</v>
      </c>
      <c r="C4" s="447" t="s">
        <v>943</v>
      </c>
    </row>
    <row r="5" spans="1:3" ht="25.15" customHeight="1">
      <c r="A5" s="444" t="s">
        <v>4</v>
      </c>
      <c r="B5" s="445" t="s">
        <v>54</v>
      </c>
      <c r="C5" s="447" t="s">
        <v>944</v>
      </c>
    </row>
    <row r="6" spans="1:3" ht="25.15" customHeight="1">
      <c r="A6" s="444" t="s">
        <v>5</v>
      </c>
      <c r="B6" s="445" t="s">
        <v>82</v>
      </c>
      <c r="C6" s="447" t="s">
        <v>945</v>
      </c>
    </row>
    <row r="7" spans="1:3" ht="25.15" customHeight="1">
      <c r="A7" s="444" t="s">
        <v>6</v>
      </c>
      <c r="B7" s="445" t="s">
        <v>92</v>
      </c>
      <c r="C7" s="447" t="s">
        <v>946</v>
      </c>
    </row>
    <row r="8" spans="1:3" ht="25.15" customHeight="1">
      <c r="A8" s="444" t="s">
        <v>7</v>
      </c>
      <c r="B8" s="445" t="s">
        <v>100</v>
      </c>
      <c r="C8" s="447" t="s">
        <v>947</v>
      </c>
    </row>
    <row r="9" spans="1:3" ht="25.15" customHeight="1">
      <c r="A9" s="444" t="s">
        <v>8</v>
      </c>
      <c r="B9" s="445" t="s">
        <v>110</v>
      </c>
      <c r="C9" s="447" t="s">
        <v>948</v>
      </c>
    </row>
    <row r="10" spans="1:3" ht="25.15" customHeight="1">
      <c r="A10" s="444" t="s">
        <v>9</v>
      </c>
      <c r="B10" s="445" t="s">
        <v>119</v>
      </c>
      <c r="C10" s="447" t="s">
        <v>949</v>
      </c>
    </row>
    <row r="11" spans="1:3" ht="25.15" customHeight="1">
      <c r="A11" s="444" t="s">
        <v>10</v>
      </c>
      <c r="B11" s="445" t="s">
        <v>126</v>
      </c>
      <c r="C11" s="447" t="s">
        <v>950</v>
      </c>
    </row>
    <row r="12" spans="1:3" ht="25.15" customHeight="1">
      <c r="A12" s="444" t="s">
        <v>11</v>
      </c>
      <c r="B12" s="445" t="s">
        <v>151</v>
      </c>
      <c r="C12" s="447" t="s">
        <v>951</v>
      </c>
    </row>
    <row r="13" spans="1:3" ht="25.15" customHeight="1">
      <c r="A13" s="444" t="s">
        <v>12</v>
      </c>
      <c r="B13" s="445" t="s">
        <v>158</v>
      </c>
      <c r="C13" s="447" t="s">
        <v>952</v>
      </c>
    </row>
    <row r="14" spans="1:3" ht="25.15" customHeight="1">
      <c r="A14" s="444" t="s">
        <v>13</v>
      </c>
      <c r="B14" s="445" t="s">
        <v>163</v>
      </c>
      <c r="C14" s="447" t="s">
        <v>953</v>
      </c>
    </row>
    <row r="15" spans="1:3" ht="25.15" customHeight="1">
      <c r="A15" s="444" t="s">
        <v>14</v>
      </c>
      <c r="B15" s="445" t="s">
        <v>197</v>
      </c>
      <c r="C15" s="447" t="s">
        <v>954</v>
      </c>
    </row>
    <row r="16" spans="1:3" ht="25.15" customHeight="1">
      <c r="A16" s="444" t="s">
        <v>15</v>
      </c>
      <c r="B16" s="445" t="s">
        <v>206</v>
      </c>
      <c r="C16" s="447" t="s">
        <v>955</v>
      </c>
    </row>
    <row r="17" spans="1:3" ht="25.15" customHeight="1">
      <c r="A17" s="444" t="s">
        <v>16</v>
      </c>
      <c r="B17" s="445" t="s">
        <v>214</v>
      </c>
      <c r="C17" s="447" t="s">
        <v>956</v>
      </c>
    </row>
    <row r="18" spans="1:3" ht="25.15" customHeight="1">
      <c r="A18" s="444" t="s">
        <v>17</v>
      </c>
      <c r="B18" s="445" t="s">
        <v>224</v>
      </c>
      <c r="C18" s="447" t="s">
        <v>957</v>
      </c>
    </row>
    <row r="19" spans="1:3" ht="25.15" customHeight="1">
      <c r="A19" s="444" t="s">
        <v>18</v>
      </c>
      <c r="B19" s="445" t="s">
        <v>238</v>
      </c>
      <c r="C19" s="447" t="s">
        <v>958</v>
      </c>
    </row>
    <row r="20" spans="1:3" ht="25.15" customHeight="1">
      <c r="A20" s="443" t="s">
        <v>19</v>
      </c>
      <c r="B20" s="439" t="s">
        <v>20</v>
      </c>
      <c r="C20" s="448"/>
    </row>
    <row r="21" spans="1:3" s="436" customFormat="1" ht="25.15" customHeight="1">
      <c r="A21" s="444" t="s">
        <v>3</v>
      </c>
      <c r="B21" s="445" t="s">
        <v>253</v>
      </c>
      <c r="C21" s="447" t="s">
        <v>959</v>
      </c>
    </row>
    <row r="22" spans="1:3" s="436" customFormat="1" ht="25.15" customHeight="1">
      <c r="A22" s="444" t="s">
        <v>4</v>
      </c>
      <c r="B22" s="445" t="s">
        <v>281</v>
      </c>
      <c r="C22" s="447" t="s">
        <v>960</v>
      </c>
    </row>
    <row r="23" spans="1:3" s="436" customFormat="1" ht="25.15" customHeight="1">
      <c r="A23" s="444" t="s">
        <v>5</v>
      </c>
      <c r="B23" s="445" t="s">
        <v>285</v>
      </c>
      <c r="C23" s="447" t="s">
        <v>961</v>
      </c>
    </row>
    <row r="24" spans="1:3" s="436" customFormat="1" ht="25.15" customHeight="1">
      <c r="A24" s="444" t="s">
        <v>6</v>
      </c>
      <c r="B24" s="445" t="s">
        <v>296</v>
      </c>
      <c r="C24" s="447" t="s">
        <v>962</v>
      </c>
    </row>
    <row r="25" spans="1:3" s="436" customFormat="1" ht="25.15" customHeight="1">
      <c r="A25" s="444" t="s">
        <v>7</v>
      </c>
      <c r="B25" s="445" t="s">
        <v>704</v>
      </c>
      <c r="C25" s="447" t="s">
        <v>963</v>
      </c>
    </row>
    <row r="26" spans="1:3" s="436" customFormat="1" ht="25.15" customHeight="1">
      <c r="A26" s="444" t="s">
        <v>8</v>
      </c>
      <c r="B26" s="445" t="s">
        <v>717</v>
      </c>
      <c r="C26" s="447" t="s">
        <v>964</v>
      </c>
    </row>
    <row r="27" spans="1:3" s="436" customFormat="1" ht="25.15" customHeight="1">
      <c r="A27" s="444" t="s">
        <v>9</v>
      </c>
      <c r="B27" s="445" t="s">
        <v>965</v>
      </c>
      <c r="C27" s="447" t="s">
        <v>966</v>
      </c>
    </row>
    <row r="28" spans="1:3" s="436" customFormat="1" ht="25.15" customHeight="1">
      <c r="A28" s="444" t="s">
        <v>10</v>
      </c>
      <c r="B28" s="445" t="s">
        <v>967</v>
      </c>
      <c r="C28" s="447" t="s">
        <v>968</v>
      </c>
    </row>
    <row r="29" spans="1:3" s="436" customFormat="1" ht="25.15" customHeight="1">
      <c r="A29" s="444" t="s">
        <v>11</v>
      </c>
      <c r="B29" s="445" t="s">
        <v>830</v>
      </c>
      <c r="C29" s="447" t="s">
        <v>969</v>
      </c>
    </row>
    <row r="30" spans="1:3" s="436" customFormat="1" ht="25.15" customHeight="1">
      <c r="A30" s="444" t="s">
        <v>12</v>
      </c>
      <c r="B30" s="445" t="s">
        <v>970</v>
      </c>
      <c r="C30" s="447" t="s">
        <v>971</v>
      </c>
    </row>
    <row r="31" spans="1:3" s="436" customFormat="1" ht="25.15" customHeight="1">
      <c r="A31" s="444" t="s">
        <v>13</v>
      </c>
      <c r="B31" s="445" t="s">
        <v>972</v>
      </c>
      <c r="C31" s="447" t="s">
        <v>973</v>
      </c>
    </row>
    <row r="32" spans="1:3" s="436" customFormat="1" ht="25.15" customHeight="1">
      <c r="A32" s="444" t="s">
        <v>14</v>
      </c>
      <c r="B32" s="445" t="s">
        <v>849</v>
      </c>
      <c r="C32" s="447" t="s">
        <v>974</v>
      </c>
    </row>
    <row r="33" spans="1:9" s="436" customFormat="1" ht="25.15" customHeight="1">
      <c r="A33" s="444" t="s">
        <v>15</v>
      </c>
      <c r="B33" s="445" t="s">
        <v>861</v>
      </c>
      <c r="C33" s="447" t="s">
        <v>975</v>
      </c>
    </row>
    <row r="34" spans="1:9" s="436" customFormat="1" ht="25.15" customHeight="1">
      <c r="A34" s="444" t="s">
        <v>16</v>
      </c>
      <c r="B34" s="445" t="s">
        <v>864</v>
      </c>
      <c r="C34" s="447" t="s">
        <v>976</v>
      </c>
    </row>
    <row r="35" spans="1:9" s="436" customFormat="1" ht="25.15" customHeight="1">
      <c r="A35" s="444" t="s">
        <v>17</v>
      </c>
      <c r="B35" s="445" t="s">
        <v>886</v>
      </c>
      <c r="C35" s="447" t="s">
        <v>977</v>
      </c>
    </row>
    <row r="36" spans="1:9" s="436" customFormat="1" ht="25.15" customHeight="1">
      <c r="A36" s="444" t="s">
        <v>18</v>
      </c>
      <c r="B36" s="445" t="s">
        <v>889</v>
      </c>
      <c r="C36" s="447" t="s">
        <v>978</v>
      </c>
    </row>
    <row r="37" spans="1:9" s="436" customFormat="1" ht="25.15" customHeight="1">
      <c r="A37" s="444" t="s">
        <v>21</v>
      </c>
      <c r="B37" s="445" t="s">
        <v>890</v>
      </c>
      <c r="C37" s="447" t="s">
        <v>979</v>
      </c>
    </row>
    <row r="38" spans="1:9" s="436" customFormat="1" ht="25.15" customHeight="1">
      <c r="A38" s="444" t="s">
        <v>22</v>
      </c>
      <c r="B38" s="445" t="s">
        <v>897</v>
      </c>
      <c r="C38" s="447" t="s">
        <v>980</v>
      </c>
    </row>
    <row r="39" spans="1:9" s="436" customFormat="1" ht="25.15" customHeight="1">
      <c r="A39" s="444" t="s">
        <v>23</v>
      </c>
      <c r="B39" s="445" t="s">
        <v>899</v>
      </c>
      <c r="C39" s="447" t="s">
        <v>981</v>
      </c>
    </row>
    <row r="40" spans="1:9" s="436" customFormat="1" ht="25.15" customHeight="1">
      <c r="A40" s="444" t="s">
        <v>24</v>
      </c>
      <c r="B40" s="445" t="s">
        <v>982</v>
      </c>
      <c r="C40" s="447" t="s">
        <v>983</v>
      </c>
    </row>
    <row r="41" spans="1:9" s="436" customFormat="1" ht="25.15" customHeight="1">
      <c r="A41" s="444" t="s">
        <v>25</v>
      </c>
      <c r="B41" s="445" t="s">
        <v>984</v>
      </c>
      <c r="C41" s="447" t="s">
        <v>985</v>
      </c>
    </row>
    <row r="42" spans="1:9" s="436" customFormat="1" ht="25.15" customHeight="1">
      <c r="A42" s="444" t="s">
        <v>26</v>
      </c>
      <c r="B42" s="445" t="s">
        <v>986</v>
      </c>
      <c r="C42" s="447" t="s">
        <v>987</v>
      </c>
    </row>
    <row r="43" spans="1:9" s="436" customFormat="1" ht="25.15" customHeight="1">
      <c r="A43" s="444" t="s">
        <v>27</v>
      </c>
      <c r="B43" s="445" t="s">
        <v>988</v>
      </c>
      <c r="C43" s="447" t="s">
        <v>989</v>
      </c>
    </row>
    <row r="44" spans="1:9" ht="25.15" customHeight="1">
      <c r="A44" s="443" t="s">
        <v>28</v>
      </c>
      <c r="B44" s="439" t="s">
        <v>29</v>
      </c>
      <c r="C44" s="448"/>
      <c r="H44" s="446"/>
      <c r="I44" s="446"/>
    </row>
    <row r="45" spans="1:9" ht="25.15" customHeight="1">
      <c r="A45" s="444" t="s">
        <v>3</v>
      </c>
      <c r="B45" s="445" t="s">
        <v>1004</v>
      </c>
      <c r="C45" s="447" t="s">
        <v>990</v>
      </c>
      <c r="H45" s="446"/>
      <c r="I45" s="446"/>
    </row>
    <row r="46" spans="1:9" ht="25.15" customHeight="1">
      <c r="A46" s="444" t="s">
        <v>4</v>
      </c>
      <c r="B46" s="445" t="s">
        <v>1005</v>
      </c>
      <c r="C46" s="447" t="s">
        <v>991</v>
      </c>
      <c r="H46" s="446"/>
      <c r="I46" s="446"/>
    </row>
    <row r="47" spans="1:9" ht="25.15" customHeight="1">
      <c r="A47" s="444" t="s">
        <v>5</v>
      </c>
      <c r="B47" s="445" t="s">
        <v>1006</v>
      </c>
      <c r="C47" s="447" t="s">
        <v>992</v>
      </c>
      <c r="H47" s="446"/>
      <c r="I47" s="446"/>
    </row>
    <row r="48" spans="1:9" ht="25.15" customHeight="1">
      <c r="A48" s="444" t="s">
        <v>6</v>
      </c>
      <c r="B48" s="445" t="s">
        <v>1007</v>
      </c>
      <c r="C48" s="447" t="s">
        <v>993</v>
      </c>
      <c r="H48" s="446"/>
      <c r="I48" s="446"/>
    </row>
    <row r="49" spans="1:9" ht="25.15" customHeight="1">
      <c r="A49" s="444" t="s">
        <v>7</v>
      </c>
      <c r="B49" s="445" t="s">
        <v>1008</v>
      </c>
      <c r="C49" s="447" t="s">
        <v>994</v>
      </c>
      <c r="H49" s="446"/>
      <c r="I49" s="446"/>
    </row>
    <row r="50" spans="1:9" ht="25.15" customHeight="1">
      <c r="A50" s="444" t="s">
        <v>8</v>
      </c>
      <c r="B50" s="445" t="s">
        <v>1009</v>
      </c>
      <c r="C50" s="447" t="s">
        <v>995</v>
      </c>
      <c r="H50" s="446"/>
      <c r="I50" s="446"/>
    </row>
    <row r="51" spans="1:9" ht="25.15" customHeight="1">
      <c r="A51" s="443" t="s">
        <v>30</v>
      </c>
      <c r="B51" s="439" t="s">
        <v>31</v>
      </c>
      <c r="C51" s="447" t="s">
        <v>996</v>
      </c>
      <c r="H51" s="446"/>
      <c r="I51" s="446"/>
    </row>
    <row r="52" spans="1:9" ht="15.6" customHeight="1">
      <c r="A52" s="466"/>
      <c r="B52" s="466"/>
      <c r="C52" s="466"/>
    </row>
    <row r="53" spans="1:9" ht="14.25" customHeight="1">
      <c r="A53" s="466"/>
      <c r="B53" s="466"/>
      <c r="C53" s="466"/>
    </row>
    <row r="54" spans="1:9" ht="42.6" customHeight="1">
      <c r="A54" s="466"/>
      <c r="B54" s="466"/>
      <c r="C54" s="466"/>
    </row>
  </sheetData>
  <mergeCells count="1">
    <mergeCell ref="A52:C54"/>
  </mergeCells>
  <phoneticPr fontId="96" type="noConversion"/>
  <pageMargins left="0.70763888888888904" right="0.70763888888888904" top="0.74791666666666701" bottom="0.74791666666666701" header="0.31388888888888899" footer="0.31388888888888899"/>
  <pageSetup paperSize="9" scale="86"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1:E12"/>
  <sheetViews>
    <sheetView showZeros="0" view="pageBreakPreview" zoomScaleNormal="100" workbookViewId="0">
      <selection activeCell="A2" sqref="A2:E2"/>
    </sheetView>
  </sheetViews>
  <sheetFormatPr defaultColWidth="9" defaultRowHeight="14.25"/>
  <cols>
    <col min="1" max="1" width="43.375" style="119" customWidth="1"/>
    <col min="2" max="2" width="11.625" style="119" customWidth="1"/>
    <col min="3" max="3" width="14.5" style="119" customWidth="1"/>
    <col min="4" max="4" width="15" style="119" customWidth="1"/>
    <col min="5" max="5" width="11.875" style="119" customWidth="1"/>
    <col min="6" max="16384" width="9" style="119"/>
  </cols>
  <sheetData>
    <row r="1" spans="1:5">
      <c r="A1" s="464" t="s">
        <v>1063</v>
      </c>
      <c r="B1" s="176"/>
      <c r="C1" s="176"/>
      <c r="D1" s="176"/>
      <c r="E1" s="176"/>
    </row>
    <row r="2" spans="1:5" s="117" customFormat="1" ht="26.45" customHeight="1">
      <c r="A2" s="496" t="s">
        <v>889</v>
      </c>
      <c r="B2" s="496"/>
      <c r="C2" s="496"/>
      <c r="D2" s="496"/>
      <c r="E2" s="496"/>
    </row>
    <row r="3" spans="1:5" ht="20.100000000000001" customHeight="1">
      <c r="A3" s="177"/>
      <c r="B3" s="178"/>
      <c r="C3" s="178"/>
      <c r="D3" s="501" t="s">
        <v>127</v>
      </c>
      <c r="E3" s="501"/>
    </row>
    <row r="4" spans="1:5" ht="36" customHeight="1">
      <c r="A4" s="179" t="s">
        <v>33</v>
      </c>
      <c r="B4" s="179" t="s">
        <v>129</v>
      </c>
      <c r="C4" s="180" t="s">
        <v>254</v>
      </c>
      <c r="D4" s="180" t="s">
        <v>255</v>
      </c>
      <c r="E4" s="180" t="s">
        <v>34</v>
      </c>
    </row>
    <row r="5" spans="1:5" s="118" customFormat="1" ht="30.75" customHeight="1">
      <c r="A5" s="181" t="s">
        <v>159</v>
      </c>
      <c r="B5" s="182">
        <v>8000</v>
      </c>
      <c r="C5" s="183">
        <v>7731</v>
      </c>
      <c r="D5" s="184">
        <v>103.5</v>
      </c>
      <c r="E5" s="184"/>
    </row>
    <row r="6" spans="1:5" s="118" customFormat="1" ht="30.75" customHeight="1">
      <c r="A6" s="181" t="s">
        <v>160</v>
      </c>
      <c r="B6" s="182">
        <v>1050000</v>
      </c>
      <c r="C6" s="183">
        <v>952362</v>
      </c>
      <c r="D6" s="184">
        <v>110.3</v>
      </c>
      <c r="E6" s="185"/>
    </row>
    <row r="7" spans="1:5" s="118" customFormat="1" ht="30.75" customHeight="1">
      <c r="A7" s="181" t="s">
        <v>161</v>
      </c>
      <c r="B7" s="182">
        <v>10000</v>
      </c>
      <c r="C7" s="183">
        <v>9116</v>
      </c>
      <c r="D7" s="184">
        <v>109.7</v>
      </c>
      <c r="E7" s="184"/>
    </row>
    <row r="8" spans="1:5" s="118" customFormat="1" ht="30.75" customHeight="1">
      <c r="A8" s="181" t="s">
        <v>162</v>
      </c>
      <c r="B8" s="182">
        <v>120250</v>
      </c>
      <c r="C8" s="183">
        <v>111863</v>
      </c>
      <c r="D8" s="184">
        <v>107.5</v>
      </c>
      <c r="E8" s="185"/>
    </row>
    <row r="9" spans="1:5" s="118" customFormat="1" ht="30.75" customHeight="1">
      <c r="A9" s="186" t="s">
        <v>144</v>
      </c>
      <c r="B9" s="187">
        <v>1188250</v>
      </c>
      <c r="C9" s="187">
        <v>1081072</v>
      </c>
      <c r="D9" s="188">
        <v>109.9</v>
      </c>
      <c r="E9" s="188"/>
    </row>
    <row r="10" spans="1:5" ht="30.75" customHeight="1">
      <c r="A10" s="186" t="s">
        <v>148</v>
      </c>
      <c r="B10" s="187">
        <v>550000</v>
      </c>
      <c r="C10" s="187">
        <v>750000</v>
      </c>
      <c r="D10" s="188">
        <v>73.3</v>
      </c>
      <c r="E10" s="188"/>
    </row>
    <row r="11" spans="1:5" ht="30.75" customHeight="1">
      <c r="A11" s="186" t="s">
        <v>1018</v>
      </c>
      <c r="B11" s="187"/>
      <c r="C11" s="187">
        <v>286210</v>
      </c>
      <c r="D11" s="188"/>
      <c r="E11" s="185"/>
    </row>
    <row r="12" spans="1:5" ht="30.75" customHeight="1">
      <c r="A12" s="186" t="s">
        <v>150</v>
      </c>
      <c r="B12" s="187">
        <v>1738250</v>
      </c>
      <c r="C12" s="187">
        <v>2117282</v>
      </c>
      <c r="D12" s="188">
        <v>82.1</v>
      </c>
      <c r="E12" s="188"/>
    </row>
  </sheetData>
  <mergeCells count="2">
    <mergeCell ref="A2:E2"/>
    <mergeCell ref="D3:E3"/>
  </mergeCells>
  <phoneticPr fontId="96" type="noConversion"/>
  <printOptions horizontalCentered="1"/>
  <pageMargins left="0.511811023622047" right="0.59055118110236204" top="0.83" bottom="0.196850393700787" header="0.31496062992126" footer="0.31496062992126"/>
  <pageSetup paperSize="9" scale="96" fitToHeight="0" orientation="portrait" useFirstPageNumber="1"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1:E27"/>
  <sheetViews>
    <sheetView showZeros="0" view="pageBreakPreview" zoomScaleNormal="100" workbookViewId="0">
      <selection activeCell="A2" sqref="A2:E2"/>
    </sheetView>
  </sheetViews>
  <sheetFormatPr defaultColWidth="9" defaultRowHeight="14.25"/>
  <cols>
    <col min="1" max="1" width="51.25" style="119" customWidth="1"/>
    <col min="2" max="3" width="13.125" style="162" customWidth="1"/>
    <col min="4" max="4" width="12.125" style="162" customWidth="1"/>
    <col min="5" max="5" width="12" style="162" customWidth="1"/>
    <col min="6" max="16384" width="9" style="119"/>
  </cols>
  <sheetData>
    <row r="1" spans="1:5">
      <c r="A1" s="464" t="s">
        <v>1064</v>
      </c>
    </row>
    <row r="2" spans="1:5" s="117" customFormat="1" ht="26.1" customHeight="1">
      <c r="A2" s="490" t="s">
        <v>890</v>
      </c>
      <c r="B2" s="490"/>
      <c r="C2" s="490"/>
      <c r="D2" s="490"/>
      <c r="E2" s="490"/>
    </row>
    <row r="3" spans="1:5" ht="17.25" customHeight="1">
      <c r="A3" s="127"/>
      <c r="B3" s="163"/>
      <c r="C3" s="163"/>
      <c r="D3" s="164"/>
      <c r="E3" s="164" t="s">
        <v>887</v>
      </c>
    </row>
    <row r="4" spans="1:5" ht="42" customHeight="1">
      <c r="A4" s="130" t="s">
        <v>33</v>
      </c>
      <c r="B4" s="130" t="s">
        <v>129</v>
      </c>
      <c r="C4" s="149" t="s">
        <v>254</v>
      </c>
      <c r="D4" s="149" t="s">
        <v>255</v>
      </c>
      <c r="E4" s="149" t="s">
        <v>34</v>
      </c>
    </row>
    <row r="5" spans="1:5" s="118" customFormat="1" ht="30" customHeight="1">
      <c r="A5" s="134" t="s">
        <v>152</v>
      </c>
      <c r="B5" s="165">
        <v>5740</v>
      </c>
      <c r="C5" s="166">
        <v>5520</v>
      </c>
      <c r="D5" s="167">
        <v>104</v>
      </c>
      <c r="E5" s="167"/>
    </row>
    <row r="6" spans="1:5" ht="30" customHeight="1">
      <c r="A6" s="144" t="s">
        <v>164</v>
      </c>
      <c r="B6" s="168"/>
      <c r="C6" s="169">
        <v>5520</v>
      </c>
      <c r="D6" s="170">
        <v>0</v>
      </c>
      <c r="E6" s="170" t="s">
        <v>57</v>
      </c>
    </row>
    <row r="7" spans="1:5" ht="30" customHeight="1">
      <c r="A7" s="144" t="s">
        <v>891</v>
      </c>
      <c r="B7" s="171">
        <v>5740</v>
      </c>
      <c r="C7" s="169"/>
      <c r="D7" s="170" t="s">
        <v>123</v>
      </c>
      <c r="E7" s="170"/>
    </row>
    <row r="8" spans="1:5" s="118" customFormat="1" ht="30" customHeight="1">
      <c r="A8" s="134" t="s">
        <v>153</v>
      </c>
      <c r="B8" s="165">
        <v>474542</v>
      </c>
      <c r="C8" s="166">
        <v>623321</v>
      </c>
      <c r="D8" s="167">
        <v>76.099999999999994</v>
      </c>
      <c r="E8" s="167"/>
    </row>
    <row r="9" spans="1:5" ht="30" customHeight="1">
      <c r="A9" s="146" t="s">
        <v>166</v>
      </c>
      <c r="B9" s="171">
        <v>62942</v>
      </c>
      <c r="C9" s="169">
        <v>221173</v>
      </c>
      <c r="D9" s="170">
        <v>28.5</v>
      </c>
      <c r="E9" s="170" t="s">
        <v>61</v>
      </c>
    </row>
    <row r="10" spans="1:5" ht="30" customHeight="1">
      <c r="A10" s="144" t="s">
        <v>167</v>
      </c>
      <c r="B10" s="171">
        <v>2792</v>
      </c>
      <c r="C10" s="169">
        <v>91292</v>
      </c>
      <c r="D10" s="170">
        <v>3.1</v>
      </c>
      <c r="E10" s="170"/>
    </row>
    <row r="11" spans="1:5" ht="30" customHeight="1">
      <c r="A11" s="144" t="s">
        <v>168</v>
      </c>
      <c r="B11" s="171">
        <v>115</v>
      </c>
      <c r="C11" s="169">
        <v>36709</v>
      </c>
      <c r="D11" s="170">
        <v>0.3</v>
      </c>
      <c r="E11" s="170"/>
    </row>
    <row r="12" spans="1:5" ht="30" customHeight="1">
      <c r="A12" s="144" t="s">
        <v>169</v>
      </c>
      <c r="B12" s="171">
        <v>33989</v>
      </c>
      <c r="C12" s="169">
        <v>51188</v>
      </c>
      <c r="D12" s="170">
        <v>66.400000000000006</v>
      </c>
      <c r="E12" s="170"/>
    </row>
    <row r="13" spans="1:5" ht="24.95" customHeight="1">
      <c r="A13" s="144" t="s">
        <v>170</v>
      </c>
      <c r="B13" s="171">
        <v>6318</v>
      </c>
      <c r="C13" s="169">
        <v>19545</v>
      </c>
      <c r="D13" s="170">
        <v>32.299999999999997</v>
      </c>
      <c r="E13" s="170"/>
    </row>
    <row r="14" spans="1:5" ht="30" customHeight="1">
      <c r="A14" s="144" t="s">
        <v>171</v>
      </c>
      <c r="B14" s="171">
        <v>6379</v>
      </c>
      <c r="C14" s="169">
        <v>7097</v>
      </c>
      <c r="D14" s="170">
        <v>89.9</v>
      </c>
      <c r="E14" s="170"/>
    </row>
    <row r="15" spans="1:5" ht="30" customHeight="1">
      <c r="A15" s="144" t="s">
        <v>173</v>
      </c>
      <c r="B15" s="171">
        <v>10692</v>
      </c>
      <c r="C15" s="169">
        <v>10507</v>
      </c>
      <c r="D15" s="170">
        <v>101.8</v>
      </c>
      <c r="E15" s="170"/>
    </row>
    <row r="16" spans="1:5" ht="30" customHeight="1">
      <c r="A16" s="144" t="s">
        <v>174</v>
      </c>
      <c r="B16" s="171"/>
      <c r="C16" s="169">
        <v>503</v>
      </c>
      <c r="D16" s="170">
        <v>0</v>
      </c>
      <c r="E16" s="170"/>
    </row>
    <row r="17" spans="1:5" ht="30" customHeight="1">
      <c r="A17" s="144" t="s">
        <v>175</v>
      </c>
      <c r="B17" s="171"/>
      <c r="C17" s="169">
        <v>865</v>
      </c>
      <c r="D17" s="170">
        <v>0</v>
      </c>
      <c r="E17" s="170"/>
    </row>
    <row r="18" spans="1:5" ht="30" customHeight="1">
      <c r="A18" s="144" t="s">
        <v>176</v>
      </c>
      <c r="B18" s="171">
        <v>1630</v>
      </c>
      <c r="C18" s="169">
        <v>1565</v>
      </c>
      <c r="D18" s="170">
        <v>104.2</v>
      </c>
      <c r="E18" s="170"/>
    </row>
    <row r="19" spans="1:5" ht="30" customHeight="1">
      <c r="A19" s="144" t="s">
        <v>177</v>
      </c>
      <c r="B19" s="171"/>
      <c r="C19" s="169">
        <v>593</v>
      </c>
      <c r="D19" s="170">
        <v>0</v>
      </c>
      <c r="E19" s="170"/>
    </row>
    <row r="20" spans="1:5" ht="30" customHeight="1">
      <c r="A20" s="144" t="s">
        <v>178</v>
      </c>
      <c r="B20" s="171">
        <v>978</v>
      </c>
      <c r="C20" s="169">
        <v>1309</v>
      </c>
      <c r="D20" s="170">
        <v>74.7</v>
      </c>
      <c r="E20" s="170"/>
    </row>
    <row r="21" spans="1:5" ht="30" customHeight="1">
      <c r="A21" s="144" t="s">
        <v>892</v>
      </c>
      <c r="B21" s="171">
        <v>49</v>
      </c>
      <c r="C21" s="169"/>
      <c r="D21" s="170"/>
      <c r="E21" s="170"/>
    </row>
    <row r="22" spans="1:5" ht="30" customHeight="1">
      <c r="A22" s="146" t="s">
        <v>180</v>
      </c>
      <c r="B22" s="171">
        <v>411600</v>
      </c>
      <c r="C22" s="169">
        <v>402148</v>
      </c>
      <c r="D22" s="170">
        <v>102.4</v>
      </c>
      <c r="E22" s="170"/>
    </row>
    <row r="23" spans="1:5" s="155" customFormat="1" ht="30" customHeight="1">
      <c r="A23" s="142" t="s">
        <v>193</v>
      </c>
      <c r="B23" s="165">
        <v>480282</v>
      </c>
      <c r="C23" s="173">
        <v>628841</v>
      </c>
      <c r="D23" s="174">
        <v>76.400000000000006</v>
      </c>
      <c r="E23" s="174"/>
    </row>
    <row r="24" spans="1:5" ht="30" customHeight="1">
      <c r="A24" s="146" t="s">
        <v>194</v>
      </c>
      <c r="B24" s="171">
        <v>1846</v>
      </c>
      <c r="C24" s="169">
        <v>1846</v>
      </c>
      <c r="D24" s="170">
        <v>100</v>
      </c>
      <c r="E24" s="170"/>
    </row>
    <row r="25" spans="1:5" ht="30" customHeight="1">
      <c r="A25" s="146" t="s">
        <v>1019</v>
      </c>
      <c r="B25" s="171">
        <v>23663</v>
      </c>
      <c r="C25" s="169">
        <v>242391</v>
      </c>
      <c r="D25" s="175">
        <v>9.8000000000000007</v>
      </c>
      <c r="E25" s="175" t="s">
        <v>43</v>
      </c>
    </row>
    <row r="26" spans="1:5" s="155" customFormat="1" ht="30" customHeight="1">
      <c r="A26" s="142" t="s">
        <v>91</v>
      </c>
      <c r="B26" s="165">
        <v>505791</v>
      </c>
      <c r="C26" s="173">
        <v>873078</v>
      </c>
      <c r="D26" s="174">
        <v>57.9</v>
      </c>
      <c r="E26" s="174"/>
    </row>
    <row r="27" spans="1:5" s="118" customFormat="1" ht="81" customHeight="1">
      <c r="A27" s="502" t="s">
        <v>893</v>
      </c>
      <c r="B27" s="503"/>
      <c r="C27" s="503"/>
      <c r="D27" s="503"/>
      <c r="E27" s="503"/>
    </row>
  </sheetData>
  <autoFilter ref="A4:E27"/>
  <mergeCells count="2">
    <mergeCell ref="A2:E2"/>
    <mergeCell ref="A27:E27"/>
  </mergeCells>
  <phoneticPr fontId="96" type="noConversion"/>
  <printOptions horizontalCentered="1"/>
  <pageMargins left="0.511811023622047" right="0.59055118110236204" top="0.39370078740157499" bottom="0.196850393700787" header="0.31496062992126" footer="0.31496062992126"/>
  <pageSetup paperSize="9" scale="91" fitToHeight="0" orientation="portrait" useFirstPageNumber="1"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filterMode="1">
    <pageSetUpPr fitToPage="1"/>
  </sheetPr>
  <dimension ref="A2:W47"/>
  <sheetViews>
    <sheetView showZeros="0" view="pageBreakPreview" zoomScaleNormal="100" workbookViewId="0">
      <selection activeCell="E40" sqref="E40"/>
    </sheetView>
  </sheetViews>
  <sheetFormatPr defaultColWidth="9" defaultRowHeight="14.25"/>
  <cols>
    <col min="1" max="1" width="53" style="119" customWidth="1"/>
    <col min="2" max="3" width="13.125" style="119" customWidth="1"/>
    <col min="4" max="4" width="16.25" style="119" customWidth="1"/>
    <col min="5" max="5" width="9.625" style="119" customWidth="1"/>
    <col min="6" max="6" width="9" style="119"/>
    <col min="7" max="7" width="11.25" style="119" customWidth="1"/>
    <col min="8" max="8" width="53" style="119" customWidth="1"/>
    <col min="9" max="10" width="13.125" style="119" customWidth="1"/>
    <col min="11" max="11" width="16.25" style="119" customWidth="1"/>
    <col min="12" max="16384" width="9" style="119"/>
  </cols>
  <sheetData>
    <row r="2" spans="1:23" s="117" customFormat="1" ht="21">
      <c r="A2" s="490" t="s">
        <v>894</v>
      </c>
      <c r="B2" s="490"/>
      <c r="C2" s="490"/>
      <c r="D2" s="490"/>
      <c r="H2" s="490" t="s">
        <v>895</v>
      </c>
      <c r="I2" s="490"/>
      <c r="J2" s="490"/>
      <c r="K2" s="490"/>
    </row>
    <row r="3" spans="1:23" ht="17.25" customHeight="1">
      <c r="A3" s="127"/>
      <c r="B3" s="128"/>
      <c r="C3" s="128"/>
      <c r="D3" s="126" t="s">
        <v>887</v>
      </c>
      <c r="H3" s="127"/>
      <c r="I3" s="128"/>
      <c r="J3" s="128"/>
      <c r="K3" s="126" t="s">
        <v>887</v>
      </c>
    </row>
    <row r="4" spans="1:23" ht="34.5" customHeight="1">
      <c r="A4" s="148" t="s">
        <v>33</v>
      </c>
      <c r="B4" s="148" t="s">
        <v>129</v>
      </c>
      <c r="C4" s="149" t="s">
        <v>130</v>
      </c>
      <c r="D4" s="149" t="s">
        <v>131</v>
      </c>
      <c r="E4" s="119" t="s">
        <v>36</v>
      </c>
      <c r="H4" s="148" t="s">
        <v>33</v>
      </c>
      <c r="I4" s="148" t="s">
        <v>129</v>
      </c>
      <c r="J4" s="149" t="s">
        <v>130</v>
      </c>
      <c r="K4" s="149" t="s">
        <v>131</v>
      </c>
    </row>
    <row r="5" spans="1:23" s="118" customFormat="1" ht="21" customHeight="1">
      <c r="A5" s="141" t="s">
        <v>152</v>
      </c>
      <c r="B5" s="150">
        <f>SUM(B6:B7)</f>
        <v>5740</v>
      </c>
      <c r="C5" s="150">
        <f>SUM(C6:C6)</f>
        <v>5520</v>
      </c>
      <c r="D5" s="156">
        <f>IF(C5=0,"",ROUND(B5/C5*100,1))</f>
        <v>104</v>
      </c>
      <c r="E5" s="157"/>
      <c r="G5" s="119"/>
      <c r="H5" s="141" t="s">
        <v>152</v>
      </c>
      <c r="I5" s="150">
        <f>SUM(I6:I6)</f>
        <v>5520</v>
      </c>
      <c r="J5" s="150">
        <f>SUM(J6:J6)</f>
        <v>5112</v>
      </c>
      <c r="K5" s="156">
        <f>IF(J5=0,"",ROUND(I5/J5*100,1))</f>
        <v>108</v>
      </c>
      <c r="L5" s="119"/>
      <c r="W5" s="118">
        <f>W9+W48+W172+W194+W195</f>
        <v>0</v>
      </c>
    </row>
    <row r="6" spans="1:23" ht="18.600000000000001" customHeight="1">
      <c r="A6" s="154" t="s">
        <v>164</v>
      </c>
      <c r="B6" s="151"/>
      <c r="C6" s="151">
        <v>5520</v>
      </c>
      <c r="D6" s="158">
        <f t="shared" ref="D6:D40" si="0">IF(C6=0,"",ROUND(B6/C6*100,1))</f>
        <v>0</v>
      </c>
      <c r="E6" s="147"/>
      <c r="G6" s="118"/>
      <c r="H6" s="154" t="s">
        <v>164</v>
      </c>
      <c r="I6" s="151">
        <v>5520</v>
      </c>
      <c r="J6" s="151">
        <v>5112</v>
      </c>
      <c r="K6" s="158">
        <f t="shared" ref="K6:K39" si="1">IF(J6=0,"",ROUND(I6/J6*100,1))</f>
        <v>108</v>
      </c>
      <c r="L6" s="118"/>
    </row>
    <row r="7" spans="1:23" s="118" customFormat="1" ht="21" customHeight="1">
      <c r="A7" s="145" t="s">
        <v>891</v>
      </c>
      <c r="B7" s="151">
        <v>5740</v>
      </c>
      <c r="C7" s="151"/>
      <c r="D7" s="158"/>
      <c r="G7" s="119"/>
      <c r="H7" s="141" t="s">
        <v>153</v>
      </c>
      <c r="I7" s="150">
        <f>I8+I23</f>
        <v>503565</v>
      </c>
      <c r="J7" s="150">
        <f>J8+J23</f>
        <v>482450</v>
      </c>
      <c r="K7" s="156">
        <f t="shared" si="1"/>
        <v>104.4</v>
      </c>
      <c r="L7" s="119"/>
    </row>
    <row r="8" spans="1:23" ht="18.600000000000001" customHeight="1">
      <c r="A8" s="141" t="s">
        <v>153</v>
      </c>
      <c r="B8" s="150">
        <f>B9+B24</f>
        <v>474542</v>
      </c>
      <c r="C8" s="150">
        <f>C9+C24</f>
        <v>503565</v>
      </c>
      <c r="D8" s="156">
        <f t="shared" si="0"/>
        <v>94.2</v>
      </c>
      <c r="H8" s="135" t="s">
        <v>165</v>
      </c>
      <c r="I8" s="151">
        <f>SUM(I9:I20)</f>
        <v>177965</v>
      </c>
      <c r="J8" s="151">
        <f>SUM(J9:J20)</f>
        <v>157350</v>
      </c>
      <c r="K8" s="158">
        <f t="shared" si="1"/>
        <v>113.1</v>
      </c>
    </row>
    <row r="9" spans="1:23" ht="18.600000000000001" customHeight="1">
      <c r="A9" s="135" t="s">
        <v>165</v>
      </c>
      <c r="B9" s="151">
        <f>SUM(B10:B22)</f>
        <v>62942</v>
      </c>
      <c r="C9" s="151">
        <f>SUM(C10:C21)</f>
        <v>177965</v>
      </c>
      <c r="D9" s="158">
        <f t="shared" si="0"/>
        <v>35.4</v>
      </c>
      <c r="E9" s="147"/>
      <c r="H9" s="135" t="s">
        <v>182</v>
      </c>
      <c r="I9" s="151">
        <v>90084</v>
      </c>
      <c r="J9" s="151">
        <v>37819</v>
      </c>
      <c r="K9" s="158">
        <f t="shared" si="1"/>
        <v>238.2</v>
      </c>
    </row>
    <row r="10" spans="1:23" ht="18.600000000000001" customHeight="1">
      <c r="A10" s="135" t="s">
        <v>182</v>
      </c>
      <c r="B10" s="151">
        <v>2792</v>
      </c>
      <c r="C10" s="151">
        <v>90084</v>
      </c>
      <c r="D10" s="158">
        <f t="shared" ref="D10:D21" si="2">IF(C10=0,"",ROUND(B10/C10*100,1))</f>
        <v>3.1</v>
      </c>
      <c r="E10" s="147"/>
      <c r="H10" s="135" t="s">
        <v>168</v>
      </c>
      <c r="I10" s="151">
        <v>39459</v>
      </c>
      <c r="J10" s="151">
        <v>57910</v>
      </c>
      <c r="K10" s="158">
        <f t="shared" si="1"/>
        <v>68.099999999999994</v>
      </c>
    </row>
    <row r="11" spans="1:23" ht="18.600000000000001" customHeight="1">
      <c r="A11" s="135" t="s">
        <v>168</v>
      </c>
      <c r="B11" s="151">
        <v>115</v>
      </c>
      <c r="C11" s="151">
        <v>39459</v>
      </c>
      <c r="D11" s="158">
        <f t="shared" si="2"/>
        <v>0.3</v>
      </c>
      <c r="E11" s="147"/>
      <c r="H11" s="135" t="s">
        <v>169</v>
      </c>
      <c r="I11" s="151">
        <v>35532</v>
      </c>
      <c r="J11" s="151">
        <v>46326</v>
      </c>
      <c r="K11" s="158">
        <f t="shared" si="1"/>
        <v>76.7</v>
      </c>
    </row>
    <row r="12" spans="1:23" ht="18.600000000000001" customHeight="1">
      <c r="A12" s="135" t="s">
        <v>169</v>
      </c>
      <c r="B12" s="151">
        <v>33989</v>
      </c>
      <c r="C12" s="151">
        <v>35532</v>
      </c>
      <c r="D12" s="158">
        <f t="shared" si="2"/>
        <v>95.7</v>
      </c>
      <c r="H12" s="135" t="s">
        <v>170</v>
      </c>
      <c r="I12" s="151"/>
      <c r="J12" s="151"/>
      <c r="K12" s="158" t="str">
        <f t="shared" si="1"/>
        <v/>
      </c>
    </row>
    <row r="13" spans="1:23" ht="18.600000000000001" customHeight="1">
      <c r="A13" s="135" t="s">
        <v>170</v>
      </c>
      <c r="B13" s="151">
        <v>6318</v>
      </c>
      <c r="C13" s="151"/>
      <c r="D13" s="158" t="str">
        <f t="shared" si="2"/>
        <v/>
      </c>
      <c r="H13" s="135" t="s">
        <v>171</v>
      </c>
      <c r="I13" s="151">
        <v>3281</v>
      </c>
      <c r="J13" s="151">
        <v>5476</v>
      </c>
      <c r="K13" s="158">
        <f t="shared" si="1"/>
        <v>59.9</v>
      </c>
    </row>
    <row r="14" spans="1:23" ht="18.600000000000001" customHeight="1">
      <c r="A14" s="135" t="s">
        <v>171</v>
      </c>
      <c r="B14" s="151">
        <v>6379</v>
      </c>
      <c r="C14" s="151">
        <v>3281</v>
      </c>
      <c r="D14" s="158">
        <f t="shared" si="2"/>
        <v>194.4</v>
      </c>
      <c r="H14" s="135" t="s">
        <v>172</v>
      </c>
      <c r="I14" s="151"/>
      <c r="J14" s="151">
        <v>1367</v>
      </c>
      <c r="K14" s="151">
        <f t="shared" si="1"/>
        <v>0</v>
      </c>
    </row>
    <row r="15" spans="1:23" ht="18.600000000000001" customHeight="1">
      <c r="A15" s="135" t="s">
        <v>172</v>
      </c>
      <c r="B15" s="151"/>
      <c r="C15" s="151"/>
      <c r="D15" s="151" t="str">
        <f t="shared" si="2"/>
        <v/>
      </c>
      <c r="H15" s="135" t="s">
        <v>173</v>
      </c>
      <c r="I15" s="151">
        <v>7412</v>
      </c>
      <c r="J15" s="151">
        <v>5670</v>
      </c>
      <c r="K15" s="158">
        <f t="shared" si="1"/>
        <v>130.69999999999999</v>
      </c>
    </row>
    <row r="16" spans="1:23" ht="18.600000000000001" customHeight="1">
      <c r="A16" s="135" t="s">
        <v>173</v>
      </c>
      <c r="B16" s="151">
        <v>10692</v>
      </c>
      <c r="C16" s="151">
        <v>7412</v>
      </c>
      <c r="D16" s="158">
        <f t="shared" si="2"/>
        <v>144.30000000000001</v>
      </c>
      <c r="H16" s="135" t="s">
        <v>174</v>
      </c>
      <c r="I16" s="151">
        <v>559</v>
      </c>
      <c r="J16" s="151">
        <v>1666</v>
      </c>
      <c r="K16" s="158">
        <f t="shared" si="1"/>
        <v>33.6</v>
      </c>
    </row>
    <row r="17" spans="1:12" ht="18.600000000000001" customHeight="1">
      <c r="A17" s="135" t="s">
        <v>174</v>
      </c>
      <c r="B17" s="151"/>
      <c r="C17" s="151">
        <v>559</v>
      </c>
      <c r="D17" s="158">
        <f t="shared" si="2"/>
        <v>0</v>
      </c>
      <c r="H17" s="135" t="s">
        <v>175</v>
      </c>
      <c r="I17" s="151"/>
      <c r="J17" s="151">
        <v>880</v>
      </c>
      <c r="K17" s="158">
        <f t="shared" si="1"/>
        <v>0</v>
      </c>
    </row>
    <row r="18" spans="1:12" ht="18.600000000000001" customHeight="1">
      <c r="A18" s="135" t="s">
        <v>175</v>
      </c>
      <c r="B18" s="151"/>
      <c r="C18" s="151"/>
      <c r="D18" s="158" t="str">
        <f t="shared" si="2"/>
        <v/>
      </c>
      <c r="H18" s="135" t="s">
        <v>176</v>
      </c>
      <c r="I18" s="151">
        <v>783</v>
      </c>
      <c r="J18" s="151"/>
      <c r="K18" s="158" t="str">
        <f t="shared" si="1"/>
        <v/>
      </c>
    </row>
    <row r="19" spans="1:12" ht="18.600000000000001" customHeight="1">
      <c r="A19" s="135" t="s">
        <v>176</v>
      </c>
      <c r="B19" s="151">
        <v>1630</v>
      </c>
      <c r="C19" s="151">
        <v>783</v>
      </c>
      <c r="D19" s="158">
        <f t="shared" si="2"/>
        <v>208.2</v>
      </c>
      <c r="H19" s="135" t="s">
        <v>177</v>
      </c>
      <c r="I19" s="151">
        <v>144</v>
      </c>
      <c r="J19" s="151">
        <v>236</v>
      </c>
      <c r="K19" s="158">
        <f t="shared" si="1"/>
        <v>61</v>
      </c>
    </row>
    <row r="20" spans="1:12" ht="18.600000000000001" customHeight="1">
      <c r="A20" s="135" t="s">
        <v>177</v>
      </c>
      <c r="B20" s="151"/>
      <c r="C20" s="151">
        <v>144</v>
      </c>
      <c r="D20" s="158">
        <f t="shared" si="2"/>
        <v>0</v>
      </c>
      <c r="H20" s="135" t="s">
        <v>178</v>
      </c>
      <c r="I20" s="151">
        <v>711</v>
      </c>
      <c r="J20" s="151"/>
      <c r="K20" s="158" t="str">
        <f t="shared" si="1"/>
        <v/>
      </c>
    </row>
    <row r="21" spans="1:12" ht="18.600000000000001" customHeight="1">
      <c r="A21" s="135" t="s">
        <v>178</v>
      </c>
      <c r="B21" s="151">
        <v>978</v>
      </c>
      <c r="C21" s="151">
        <v>711</v>
      </c>
      <c r="D21" s="158">
        <f t="shared" si="2"/>
        <v>137.6</v>
      </c>
      <c r="H21" s="154" t="s">
        <v>179</v>
      </c>
      <c r="I21" s="151"/>
      <c r="J21" s="151"/>
      <c r="K21" s="135" t="str">
        <f t="shared" si="1"/>
        <v/>
      </c>
    </row>
    <row r="22" spans="1:12" ht="18.600000000000001" customHeight="1">
      <c r="A22" s="145" t="s">
        <v>892</v>
      </c>
      <c r="B22" s="151">
        <v>49</v>
      </c>
      <c r="C22" s="151"/>
      <c r="D22" s="158"/>
      <c r="H22" s="154"/>
      <c r="I22" s="151"/>
      <c r="J22" s="151"/>
      <c r="K22" s="135"/>
    </row>
    <row r="23" spans="1:12" ht="23.25" hidden="1" customHeight="1">
      <c r="A23" s="154" t="s">
        <v>179</v>
      </c>
      <c r="B23" s="151"/>
      <c r="C23" s="151"/>
      <c r="D23" s="135" t="str">
        <f t="shared" si="0"/>
        <v/>
      </c>
      <c r="E23" s="119">
        <v>1</v>
      </c>
      <c r="H23" s="135" t="s">
        <v>196</v>
      </c>
      <c r="I23" s="151">
        <v>325600</v>
      </c>
      <c r="J23" s="151">
        <v>325100</v>
      </c>
      <c r="K23" s="158">
        <f t="shared" si="1"/>
        <v>100.2</v>
      </c>
    </row>
    <row r="24" spans="1:12" ht="18.600000000000001" customHeight="1">
      <c r="A24" s="135" t="s">
        <v>196</v>
      </c>
      <c r="B24" s="151">
        <v>411600</v>
      </c>
      <c r="C24" s="151">
        <v>325600</v>
      </c>
      <c r="D24" s="158">
        <f t="shared" si="0"/>
        <v>126.4</v>
      </c>
      <c r="G24" s="118"/>
      <c r="H24" s="154" t="s">
        <v>181</v>
      </c>
      <c r="I24" s="151"/>
      <c r="J24" s="151"/>
      <c r="K24" s="135" t="str">
        <f t="shared" si="1"/>
        <v/>
      </c>
      <c r="L24" s="118"/>
    </row>
    <row r="25" spans="1:12" s="118" customFormat="1" ht="21" hidden="1" customHeight="1">
      <c r="A25" s="154" t="s">
        <v>181</v>
      </c>
      <c r="B25" s="151"/>
      <c r="C25" s="151"/>
      <c r="D25" s="135" t="str">
        <f t="shared" si="0"/>
        <v/>
      </c>
      <c r="E25" s="118">
        <v>1</v>
      </c>
      <c r="H25" s="141" t="s">
        <v>154</v>
      </c>
      <c r="I25" s="151">
        <f>SUM(I26:I30)</f>
        <v>0</v>
      </c>
      <c r="J25" s="150">
        <f>SUM(J26:J30)</f>
        <v>0</v>
      </c>
      <c r="K25" s="141" t="str">
        <f t="shared" si="1"/>
        <v/>
      </c>
    </row>
    <row r="26" spans="1:12" s="118" customFormat="1" ht="18.600000000000001" hidden="1" customHeight="1">
      <c r="A26" s="141" t="s">
        <v>154</v>
      </c>
      <c r="B26" s="151">
        <f>SUM(B27:B31)</f>
        <v>0</v>
      </c>
      <c r="C26" s="150">
        <f>SUM(C27:C31)</f>
        <v>0</v>
      </c>
      <c r="D26" s="141" t="str">
        <f t="shared" si="0"/>
        <v/>
      </c>
      <c r="E26" s="118">
        <v>1</v>
      </c>
      <c r="H26" s="135" t="s">
        <v>183</v>
      </c>
      <c r="I26" s="151"/>
      <c r="J26" s="150"/>
      <c r="K26" s="135" t="str">
        <f t="shared" si="1"/>
        <v/>
      </c>
    </row>
    <row r="27" spans="1:12" s="118" customFormat="1" ht="18.600000000000001" hidden="1" customHeight="1">
      <c r="A27" s="135" t="s">
        <v>183</v>
      </c>
      <c r="B27" s="151"/>
      <c r="C27" s="150"/>
      <c r="D27" s="135" t="str">
        <f t="shared" si="0"/>
        <v/>
      </c>
      <c r="E27" s="118">
        <v>1</v>
      </c>
      <c r="H27" s="135" t="s">
        <v>185</v>
      </c>
      <c r="I27" s="151"/>
      <c r="J27" s="150"/>
      <c r="K27" s="135" t="str">
        <f t="shared" si="1"/>
        <v/>
      </c>
    </row>
    <row r="28" spans="1:12" s="118" customFormat="1" ht="18.600000000000001" hidden="1" customHeight="1">
      <c r="A28" s="135" t="s">
        <v>185</v>
      </c>
      <c r="B28" s="151"/>
      <c r="C28" s="150"/>
      <c r="D28" s="135" t="str">
        <f t="shared" si="0"/>
        <v/>
      </c>
      <c r="E28" s="118">
        <v>1</v>
      </c>
      <c r="H28" s="135" t="s">
        <v>187</v>
      </c>
      <c r="I28" s="151"/>
      <c r="J28" s="150"/>
      <c r="K28" s="135" t="str">
        <f t="shared" si="1"/>
        <v/>
      </c>
    </row>
    <row r="29" spans="1:12" s="118" customFormat="1" ht="18.600000000000001" hidden="1" customHeight="1">
      <c r="A29" s="135" t="s">
        <v>187</v>
      </c>
      <c r="B29" s="151"/>
      <c r="C29" s="150"/>
      <c r="D29" s="135" t="str">
        <f t="shared" si="0"/>
        <v/>
      </c>
      <c r="E29" s="118">
        <v>1</v>
      </c>
      <c r="H29" s="135" t="s">
        <v>188</v>
      </c>
      <c r="I29" s="151"/>
      <c r="J29" s="150"/>
      <c r="K29" s="135" t="str">
        <f t="shared" si="1"/>
        <v/>
      </c>
    </row>
    <row r="30" spans="1:12" s="118" customFormat="1" ht="18.600000000000001" hidden="1" customHeight="1">
      <c r="A30" s="135" t="s">
        <v>188</v>
      </c>
      <c r="B30" s="151"/>
      <c r="C30" s="150"/>
      <c r="D30" s="135" t="str">
        <f t="shared" si="0"/>
        <v/>
      </c>
      <c r="E30" s="118">
        <v>1</v>
      </c>
      <c r="H30" s="135" t="s">
        <v>189</v>
      </c>
      <c r="I30" s="151"/>
      <c r="J30" s="150"/>
      <c r="K30" s="135" t="str">
        <f t="shared" si="1"/>
        <v/>
      </c>
    </row>
    <row r="31" spans="1:12" s="118" customFormat="1" ht="21" hidden="1" customHeight="1">
      <c r="A31" s="135" t="s">
        <v>189</v>
      </c>
      <c r="B31" s="151"/>
      <c r="C31" s="150"/>
      <c r="D31" s="135" t="str">
        <f t="shared" si="0"/>
        <v/>
      </c>
      <c r="E31" s="118">
        <v>1</v>
      </c>
      <c r="H31" s="141" t="s">
        <v>184</v>
      </c>
      <c r="I31" s="151">
        <f>SUM(I32:I34)</f>
        <v>0</v>
      </c>
      <c r="J31" s="150">
        <f>SUM(J32:J34)</f>
        <v>0</v>
      </c>
      <c r="K31" s="141" t="str">
        <f t="shared" si="1"/>
        <v/>
      </c>
    </row>
    <row r="32" spans="1:12" s="118" customFormat="1" ht="18.600000000000001" hidden="1" customHeight="1">
      <c r="A32" s="141" t="s">
        <v>184</v>
      </c>
      <c r="B32" s="151">
        <f>SUM(B33:B35)</f>
        <v>0</v>
      </c>
      <c r="C32" s="150">
        <f>SUM(C33:C35)</f>
        <v>0</v>
      </c>
      <c r="D32" s="141" t="str">
        <f t="shared" si="0"/>
        <v/>
      </c>
      <c r="E32" s="118">
        <v>1</v>
      </c>
      <c r="H32" s="135" t="s">
        <v>190</v>
      </c>
      <c r="I32" s="151"/>
      <c r="J32" s="150"/>
      <c r="K32" s="135" t="str">
        <f t="shared" si="1"/>
        <v/>
      </c>
    </row>
    <row r="33" spans="1:12" s="118" customFormat="1" ht="18.600000000000001" hidden="1" customHeight="1">
      <c r="A33" s="135" t="s">
        <v>190</v>
      </c>
      <c r="B33" s="151"/>
      <c r="C33" s="150"/>
      <c r="D33" s="135" t="str">
        <f t="shared" si="0"/>
        <v/>
      </c>
      <c r="E33" s="118">
        <v>1</v>
      </c>
      <c r="H33" s="135" t="s">
        <v>191</v>
      </c>
      <c r="I33" s="151"/>
      <c r="J33" s="150"/>
      <c r="K33" s="135" t="str">
        <f t="shared" si="1"/>
        <v/>
      </c>
    </row>
    <row r="34" spans="1:12" s="118" customFormat="1" ht="18.600000000000001" hidden="1" customHeight="1">
      <c r="A34" s="135" t="s">
        <v>191</v>
      </c>
      <c r="B34" s="151"/>
      <c r="C34" s="150"/>
      <c r="D34" s="135" t="str">
        <f t="shared" si="0"/>
        <v/>
      </c>
      <c r="E34" s="118">
        <v>1</v>
      </c>
      <c r="H34" s="135" t="s">
        <v>192</v>
      </c>
      <c r="I34" s="151"/>
      <c r="J34" s="150"/>
      <c r="K34" s="135" t="str">
        <f t="shared" si="1"/>
        <v/>
      </c>
    </row>
    <row r="35" spans="1:12" s="118" customFormat="1" ht="21" hidden="1" customHeight="1">
      <c r="A35" s="135" t="s">
        <v>192</v>
      </c>
      <c r="B35" s="151"/>
      <c r="C35" s="150"/>
      <c r="D35" s="135" t="str">
        <f t="shared" si="0"/>
        <v/>
      </c>
      <c r="E35" s="118">
        <v>1</v>
      </c>
      <c r="H35" s="141" t="s">
        <v>186</v>
      </c>
      <c r="I35" s="151"/>
      <c r="J35" s="150"/>
      <c r="K35" s="141" t="str">
        <f t="shared" si="1"/>
        <v/>
      </c>
    </row>
    <row r="36" spans="1:12" s="155" customFormat="1" ht="24" hidden="1" customHeight="1">
      <c r="A36" s="141" t="s">
        <v>186</v>
      </c>
      <c r="B36" s="151"/>
      <c r="C36" s="150"/>
      <c r="D36" s="141" t="str">
        <f t="shared" si="0"/>
        <v/>
      </c>
      <c r="E36" s="155">
        <v>1</v>
      </c>
      <c r="H36" s="152" t="s">
        <v>193</v>
      </c>
      <c r="I36" s="159">
        <f>SUM(I5,I7,I25,I31,I35)</f>
        <v>509085</v>
      </c>
      <c r="J36" s="159">
        <f>SUM(J5,J7,J25,J31,J35)</f>
        <v>487562</v>
      </c>
      <c r="K36" s="160">
        <f t="shared" si="1"/>
        <v>104.4</v>
      </c>
    </row>
    <row r="37" spans="1:12" ht="18.600000000000001" customHeight="1">
      <c r="A37" s="152" t="s">
        <v>193</v>
      </c>
      <c r="B37" s="159">
        <f>SUM(B5,B8,B26,B32,B36)</f>
        <v>480282</v>
      </c>
      <c r="C37" s="159">
        <f>SUM(C5,C8,C26,C32,C36)</f>
        <v>509085</v>
      </c>
      <c r="D37" s="160">
        <f t="shared" si="0"/>
        <v>94.3</v>
      </c>
      <c r="H37" s="135" t="s">
        <v>194</v>
      </c>
      <c r="I37" s="151">
        <v>1846</v>
      </c>
      <c r="J37" s="151">
        <v>1037</v>
      </c>
      <c r="K37" s="135">
        <f t="shared" si="1"/>
        <v>178</v>
      </c>
    </row>
    <row r="38" spans="1:12" ht="18.600000000000001" customHeight="1">
      <c r="A38" s="135" t="s">
        <v>194</v>
      </c>
      <c r="B38" s="151">
        <v>1846</v>
      </c>
      <c r="C38" s="151">
        <v>1846</v>
      </c>
      <c r="D38" s="135">
        <f t="shared" si="0"/>
        <v>100</v>
      </c>
      <c r="E38" s="147"/>
      <c r="F38" s="147"/>
      <c r="G38" s="118"/>
      <c r="H38" s="146" t="s">
        <v>195</v>
      </c>
      <c r="I38" s="151">
        <v>242391</v>
      </c>
      <c r="J38" s="151"/>
      <c r="K38" s="135" t="str">
        <f t="shared" si="1"/>
        <v/>
      </c>
      <c r="L38" s="118"/>
    </row>
    <row r="39" spans="1:12" s="155" customFormat="1" ht="22.5" customHeight="1">
      <c r="A39" s="146" t="s">
        <v>195</v>
      </c>
      <c r="B39" s="151">
        <f>23663+178800-178800</f>
        <v>23663</v>
      </c>
      <c r="C39" s="151">
        <v>242391</v>
      </c>
      <c r="D39" s="135">
        <f t="shared" si="0"/>
        <v>9.8000000000000007</v>
      </c>
      <c r="E39" s="161"/>
      <c r="F39" s="161"/>
      <c r="H39" s="152" t="s">
        <v>91</v>
      </c>
      <c r="I39" s="159">
        <f>SUM(I36,I37,I38)</f>
        <v>753322</v>
      </c>
      <c r="J39" s="159">
        <f>SUM(J36,J37,J38)</f>
        <v>488599</v>
      </c>
      <c r="K39" s="160">
        <f t="shared" si="1"/>
        <v>154.19999999999999</v>
      </c>
    </row>
    <row r="40" spans="1:12" s="118" customFormat="1" ht="26.25" customHeight="1">
      <c r="A40" s="152" t="s">
        <v>91</v>
      </c>
      <c r="B40" s="159">
        <f>SUM(B37,B38,B39)</f>
        <v>505791</v>
      </c>
      <c r="C40" s="159">
        <f>SUM(C37,C38,C39)</f>
        <v>753322</v>
      </c>
      <c r="D40" s="160">
        <f t="shared" si="0"/>
        <v>67.099999999999994</v>
      </c>
      <c r="G40" s="119"/>
      <c r="H40" s="504" t="s">
        <v>896</v>
      </c>
      <c r="I40" s="504"/>
      <c r="J40" s="504"/>
      <c r="K40" s="504"/>
      <c r="L40" s="119"/>
    </row>
    <row r="41" spans="1:12" ht="43.5" customHeight="1">
      <c r="A41" s="505"/>
      <c r="B41" s="505"/>
      <c r="C41" s="505"/>
      <c r="D41" s="505"/>
    </row>
    <row r="46" spans="1:12">
      <c r="I46" s="147"/>
    </row>
    <row r="47" spans="1:12">
      <c r="B47" s="147"/>
    </row>
  </sheetData>
  <autoFilter ref="A4:W41">
    <filterColumn colId="4">
      <filters blank="1"/>
    </filterColumn>
  </autoFilter>
  <mergeCells count="4">
    <mergeCell ref="A2:D2"/>
    <mergeCell ref="H2:K2"/>
    <mergeCell ref="H40:K40"/>
    <mergeCell ref="A41:D41"/>
  </mergeCells>
  <phoneticPr fontId="96" type="noConversion"/>
  <printOptions horizontalCentered="1"/>
  <pageMargins left="0.511811023622047" right="0.59055118110236204" top="0.39370078740157499" bottom="0.196850393700787" header="0.31496062992126" footer="0.31496062992126"/>
  <pageSetup paperSize="9" scale="97" fitToHeight="0" orientation="portrait" useFirstPageNumber="1"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D16"/>
  <sheetViews>
    <sheetView showZeros="0" view="pageBreakPreview" zoomScaleNormal="100" workbookViewId="0">
      <selection activeCell="A2" sqref="A2:D2"/>
    </sheetView>
  </sheetViews>
  <sheetFormatPr defaultColWidth="9" defaultRowHeight="14.25"/>
  <cols>
    <col min="1" max="1" width="49.125" style="119" customWidth="1"/>
    <col min="2" max="2" width="11.625" style="119" customWidth="1"/>
    <col min="3" max="3" width="13.875" style="119" customWidth="1"/>
    <col min="4" max="4" width="16.5" style="119" customWidth="1"/>
    <col min="5" max="16384" width="9" style="119"/>
  </cols>
  <sheetData>
    <row r="1" spans="1:4">
      <c r="A1" s="464" t="s">
        <v>1065</v>
      </c>
    </row>
    <row r="2" spans="1:4" s="117" customFormat="1" ht="26.45" customHeight="1">
      <c r="A2" s="490" t="s">
        <v>897</v>
      </c>
      <c r="B2" s="490"/>
      <c r="C2" s="490"/>
      <c r="D2" s="490"/>
    </row>
    <row r="3" spans="1:4">
      <c r="A3" s="127"/>
      <c r="B3" s="128"/>
      <c r="C3" s="128"/>
      <c r="D3" s="129" t="s">
        <v>127</v>
      </c>
    </row>
    <row r="4" spans="1:4" ht="36" customHeight="1">
      <c r="A4" s="130" t="s">
        <v>33</v>
      </c>
      <c r="B4" s="130" t="s">
        <v>129</v>
      </c>
      <c r="C4" s="131" t="s">
        <v>130</v>
      </c>
      <c r="D4" s="131" t="s">
        <v>131</v>
      </c>
    </row>
    <row r="5" spans="1:4" ht="30" customHeight="1">
      <c r="A5" s="132" t="s">
        <v>198</v>
      </c>
      <c r="B5" s="133">
        <v>0</v>
      </c>
      <c r="C5" s="133">
        <v>0</v>
      </c>
      <c r="D5" s="134" t="s">
        <v>123</v>
      </c>
    </row>
    <row r="6" spans="1:4" s="118" customFormat="1" ht="30" customHeight="1">
      <c r="A6" s="136" t="s">
        <v>199</v>
      </c>
      <c r="B6" s="133">
        <v>0</v>
      </c>
      <c r="C6" s="133">
        <v>0</v>
      </c>
      <c r="D6" s="134" t="s">
        <v>123</v>
      </c>
    </row>
    <row r="7" spans="1:4" s="118" customFormat="1" ht="30" customHeight="1">
      <c r="A7" s="136" t="s">
        <v>201</v>
      </c>
      <c r="B7" s="133">
        <v>410137</v>
      </c>
      <c r="C7" s="133">
        <v>530126</v>
      </c>
      <c r="D7" s="137">
        <v>77.400000000000006</v>
      </c>
    </row>
    <row r="8" spans="1:4" ht="30" customHeight="1">
      <c r="A8" s="138" t="s">
        <v>200</v>
      </c>
      <c r="B8" s="123">
        <v>11237</v>
      </c>
      <c r="C8" s="123">
        <v>85326</v>
      </c>
      <c r="D8" s="139">
        <v>13.2</v>
      </c>
    </row>
    <row r="9" spans="1:4" ht="30" customHeight="1">
      <c r="A9" s="140" t="s">
        <v>202</v>
      </c>
      <c r="B9" s="123">
        <v>398900</v>
      </c>
      <c r="C9" s="123">
        <v>444800</v>
      </c>
      <c r="D9" s="139">
        <v>89.7</v>
      </c>
    </row>
    <row r="10" spans="1:4" s="118" customFormat="1" ht="30" customHeight="1">
      <c r="A10" s="136" t="s">
        <v>162</v>
      </c>
      <c r="B10" s="133">
        <v>63278</v>
      </c>
      <c r="C10" s="133">
        <v>77093</v>
      </c>
      <c r="D10" s="137">
        <v>82.1</v>
      </c>
    </row>
    <row r="11" spans="1:4" ht="30" customHeight="1">
      <c r="A11" s="138" t="s">
        <v>203</v>
      </c>
      <c r="B11" s="123">
        <v>63278</v>
      </c>
      <c r="C11" s="123">
        <v>77093</v>
      </c>
      <c r="D11" s="139">
        <v>82.1</v>
      </c>
    </row>
    <row r="12" spans="1:4" s="118" customFormat="1" ht="30" customHeight="1">
      <c r="A12" s="142" t="s">
        <v>144</v>
      </c>
      <c r="B12" s="143">
        <v>473415</v>
      </c>
      <c r="C12" s="143">
        <v>607219</v>
      </c>
      <c r="D12" s="137">
        <v>78</v>
      </c>
    </row>
    <row r="13" spans="1:4" ht="30" customHeight="1">
      <c r="A13" s="144" t="s">
        <v>204</v>
      </c>
      <c r="B13" s="123">
        <v>1846</v>
      </c>
      <c r="C13" s="123">
        <v>1846</v>
      </c>
      <c r="D13" s="139">
        <v>100</v>
      </c>
    </row>
    <row r="14" spans="1:4" ht="30" customHeight="1">
      <c r="A14" s="146" t="s">
        <v>205</v>
      </c>
      <c r="B14" s="123">
        <v>30530</v>
      </c>
      <c r="C14" s="123">
        <v>144257</v>
      </c>
      <c r="D14" s="139">
        <v>21.2</v>
      </c>
    </row>
    <row r="15" spans="1:4" ht="30" customHeight="1">
      <c r="A15" s="142" t="s">
        <v>150</v>
      </c>
      <c r="B15" s="143">
        <v>505791</v>
      </c>
      <c r="C15" s="143">
        <v>753322</v>
      </c>
      <c r="D15" s="137">
        <v>67.099999999999994</v>
      </c>
    </row>
    <row r="16" spans="1:4" s="118" customFormat="1" ht="51" customHeight="1">
      <c r="A16" s="506" t="s">
        <v>898</v>
      </c>
      <c r="B16" s="507"/>
      <c r="C16" s="507"/>
      <c r="D16" s="507"/>
    </row>
  </sheetData>
  <autoFilter ref="A4:D16"/>
  <mergeCells count="2">
    <mergeCell ref="A2:D2"/>
    <mergeCell ref="A16:D16"/>
  </mergeCells>
  <phoneticPr fontId="96" type="noConversion"/>
  <printOptions horizontalCentered="1"/>
  <pageMargins left="0.511811023622047" right="0.59055118110236204" top="0.64" bottom="0.196850393700787" header="0.31496062992126" footer="0.31496062992126"/>
  <pageSetup paperSize="9" fitToHeight="0" orientation="portrait" useFirstPageNumber="1"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L6"/>
  <sheetViews>
    <sheetView showZeros="0" view="pageBreakPreview" zoomScale="115" zoomScaleNormal="100" workbookViewId="0">
      <selection activeCell="A2" sqref="A2:L2"/>
    </sheetView>
  </sheetViews>
  <sheetFormatPr defaultColWidth="9" defaultRowHeight="14.25"/>
  <cols>
    <col min="1" max="1" width="35.375" style="119" customWidth="1"/>
    <col min="2" max="12" width="7.875" style="119" customWidth="1"/>
    <col min="13" max="16384" width="9" style="119"/>
  </cols>
  <sheetData>
    <row r="1" spans="1:12">
      <c r="A1" s="464" t="s">
        <v>1066</v>
      </c>
    </row>
    <row r="2" spans="1:12" s="117" customFormat="1" ht="29.1" customHeight="1">
      <c r="A2" s="482" t="s">
        <v>899</v>
      </c>
      <c r="B2" s="482"/>
      <c r="C2" s="482"/>
      <c r="D2" s="482"/>
      <c r="E2" s="482"/>
      <c r="F2" s="482"/>
      <c r="G2" s="482"/>
      <c r="H2" s="482"/>
      <c r="I2" s="482"/>
      <c r="J2" s="482"/>
      <c r="K2" s="482"/>
      <c r="L2" s="482"/>
    </row>
    <row r="3" spans="1:12" ht="19.5" customHeight="1">
      <c r="A3" s="120"/>
      <c r="B3" s="120"/>
      <c r="C3" s="120"/>
      <c r="D3" s="120"/>
      <c r="E3" s="120"/>
      <c r="F3" s="120"/>
      <c r="G3" s="120"/>
      <c r="H3" s="120"/>
      <c r="I3" s="120"/>
      <c r="J3" s="120"/>
      <c r="K3" s="120"/>
      <c r="L3" s="126" t="s">
        <v>887</v>
      </c>
    </row>
    <row r="4" spans="1:12" ht="23.25" customHeight="1">
      <c r="A4" s="121" t="s">
        <v>33</v>
      </c>
      <c r="B4" s="121" t="s">
        <v>865</v>
      </c>
      <c r="C4" s="121" t="s">
        <v>866</v>
      </c>
      <c r="D4" s="121" t="s">
        <v>867</v>
      </c>
      <c r="E4" s="121" t="s">
        <v>868</v>
      </c>
      <c r="F4" s="121" t="s">
        <v>869</v>
      </c>
      <c r="G4" s="121" t="s">
        <v>870</v>
      </c>
      <c r="H4" s="121" t="s">
        <v>871</v>
      </c>
      <c r="I4" s="121" t="s">
        <v>872</v>
      </c>
      <c r="J4" s="121" t="s">
        <v>873</v>
      </c>
      <c r="K4" s="121" t="s">
        <v>874</v>
      </c>
      <c r="L4" s="121" t="s">
        <v>875</v>
      </c>
    </row>
    <row r="5" spans="1:12" ht="40.5" customHeight="1">
      <c r="A5" s="122" t="s">
        <v>900</v>
      </c>
      <c r="B5" s="123">
        <v>1846</v>
      </c>
      <c r="C5" s="123">
        <v>601</v>
      </c>
      <c r="D5" s="123"/>
      <c r="E5" s="123">
        <v>145</v>
      </c>
      <c r="F5" s="123">
        <v>144</v>
      </c>
      <c r="G5" s="123">
        <v>280</v>
      </c>
      <c r="H5" s="123">
        <v>75</v>
      </c>
      <c r="I5" s="123">
        <v>311</v>
      </c>
      <c r="J5" s="123">
        <v>164</v>
      </c>
      <c r="K5" s="123">
        <v>116</v>
      </c>
      <c r="L5" s="123">
        <v>10</v>
      </c>
    </row>
    <row r="6" spans="1:12" s="118" customFormat="1" ht="40.5" customHeight="1">
      <c r="A6" s="124" t="s">
        <v>86</v>
      </c>
      <c r="B6" s="125">
        <v>1846</v>
      </c>
      <c r="C6" s="125">
        <v>601</v>
      </c>
      <c r="D6" s="125">
        <v>0</v>
      </c>
      <c r="E6" s="125">
        <v>145</v>
      </c>
      <c r="F6" s="125">
        <v>144</v>
      </c>
      <c r="G6" s="125">
        <v>280</v>
      </c>
      <c r="H6" s="125">
        <v>75</v>
      </c>
      <c r="I6" s="125">
        <v>311</v>
      </c>
      <c r="J6" s="125">
        <v>164</v>
      </c>
      <c r="K6" s="125">
        <v>116</v>
      </c>
      <c r="L6" s="125">
        <v>10</v>
      </c>
    </row>
  </sheetData>
  <mergeCells count="1">
    <mergeCell ref="A2:L2"/>
  </mergeCells>
  <phoneticPr fontId="96" type="noConversion"/>
  <printOptions horizontalCentered="1"/>
  <pageMargins left="0.511811023622047" right="0.59055118110236204" top="0.65" bottom="0.196850393700787" header="0.31496062992126" footer="0.31496062992126"/>
  <pageSetup paperSize="9" fitToHeight="0" orientation="landscape" useFirstPageNumber="1"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A1:E13"/>
  <sheetViews>
    <sheetView showZeros="0" view="pageBreakPreview" zoomScale="115" zoomScaleNormal="100" workbookViewId="0">
      <selection activeCell="A2" sqref="A2:E2"/>
    </sheetView>
  </sheetViews>
  <sheetFormatPr defaultColWidth="9" defaultRowHeight="13.5"/>
  <cols>
    <col min="1" max="1" width="37.75" style="89" customWidth="1"/>
    <col min="2" max="2" width="13.5" style="89" customWidth="1"/>
    <col min="3" max="3" width="13.875" style="89" customWidth="1"/>
    <col min="4" max="4" width="15.5" style="90" customWidth="1"/>
    <col min="5" max="5" width="12" style="89" customWidth="1"/>
    <col min="6" max="16384" width="9" style="89"/>
  </cols>
  <sheetData>
    <row r="1" spans="1:5" ht="12.95" customHeight="1">
      <c r="A1" s="464" t="s">
        <v>1067</v>
      </c>
    </row>
    <row r="2" spans="1:5" s="85" customFormat="1" ht="21">
      <c r="A2" s="508" t="s">
        <v>1013</v>
      </c>
      <c r="B2" s="508"/>
      <c r="C2" s="508"/>
      <c r="D2" s="508"/>
      <c r="E2" s="508"/>
    </row>
    <row r="3" spans="1:5" ht="21" customHeight="1">
      <c r="B3" s="21"/>
      <c r="D3" s="105"/>
      <c r="E3" s="23" t="s">
        <v>127</v>
      </c>
    </row>
    <row r="4" spans="1:5" s="86" customFormat="1" ht="49.9" customHeight="1">
      <c r="A4" s="106" t="s">
        <v>33</v>
      </c>
      <c r="B4" s="107" t="s">
        <v>129</v>
      </c>
      <c r="C4" s="108" t="s">
        <v>254</v>
      </c>
      <c r="D4" s="108" t="s">
        <v>255</v>
      </c>
      <c r="E4" s="108" t="s">
        <v>34</v>
      </c>
    </row>
    <row r="5" spans="1:5" ht="36.950000000000003" customHeight="1">
      <c r="A5" s="72" t="s">
        <v>207</v>
      </c>
      <c r="B5" s="109">
        <v>8960326</v>
      </c>
      <c r="C5" s="109">
        <v>8399396</v>
      </c>
      <c r="D5" s="110">
        <v>106.7</v>
      </c>
      <c r="E5" s="111"/>
    </row>
    <row r="6" spans="1:5" ht="36.950000000000003" customHeight="1">
      <c r="A6" s="72" t="s">
        <v>208</v>
      </c>
      <c r="B6" s="109">
        <v>1643554</v>
      </c>
      <c r="C6" s="109">
        <v>1523043</v>
      </c>
      <c r="D6" s="110">
        <v>107.9</v>
      </c>
      <c r="E6" s="111"/>
    </row>
    <row r="7" spans="1:5" ht="36.950000000000003" customHeight="1">
      <c r="A7" s="72" t="s">
        <v>209</v>
      </c>
      <c r="B7" s="109">
        <v>3955234</v>
      </c>
      <c r="C7" s="109">
        <v>3668380</v>
      </c>
      <c r="D7" s="110">
        <v>107.8</v>
      </c>
      <c r="E7" s="111"/>
    </row>
    <row r="8" spans="1:5" ht="36.950000000000003" customHeight="1">
      <c r="A8" s="72" t="s">
        <v>210</v>
      </c>
      <c r="B8" s="109">
        <v>5347626</v>
      </c>
      <c r="C8" s="109">
        <v>4929922</v>
      </c>
      <c r="D8" s="110">
        <v>108.5</v>
      </c>
      <c r="E8" s="111"/>
    </row>
    <row r="9" spans="1:5" ht="36.950000000000003" customHeight="1">
      <c r="A9" s="72" t="s">
        <v>211</v>
      </c>
      <c r="B9" s="109">
        <v>3065702</v>
      </c>
      <c r="C9" s="109">
        <v>2906403</v>
      </c>
      <c r="D9" s="110">
        <v>105.5</v>
      </c>
      <c r="E9" s="111"/>
    </row>
    <row r="10" spans="1:5" ht="36.950000000000003" customHeight="1">
      <c r="A10" s="72" t="s">
        <v>212</v>
      </c>
      <c r="B10" s="109">
        <v>296169</v>
      </c>
      <c r="C10" s="109">
        <v>299736</v>
      </c>
      <c r="D10" s="110">
        <v>98.8</v>
      </c>
      <c r="E10" s="510" t="s">
        <v>94</v>
      </c>
    </row>
    <row r="11" spans="1:5" ht="36.950000000000003" customHeight="1">
      <c r="A11" s="72" t="s">
        <v>213</v>
      </c>
      <c r="B11" s="112">
        <v>359265</v>
      </c>
      <c r="C11" s="112">
        <v>376783</v>
      </c>
      <c r="D11" s="110">
        <v>95.4</v>
      </c>
      <c r="E11" s="511"/>
    </row>
    <row r="12" spans="1:5" s="104" customFormat="1" ht="36.950000000000003" customHeight="1">
      <c r="A12" s="113" t="s">
        <v>81</v>
      </c>
      <c r="B12" s="114">
        <v>23627876</v>
      </c>
      <c r="C12" s="114">
        <v>22103663</v>
      </c>
      <c r="D12" s="115">
        <v>106.9</v>
      </c>
      <c r="E12" s="116"/>
    </row>
    <row r="13" spans="1:5" s="87" customFormat="1" ht="57" customHeight="1">
      <c r="A13" s="509" t="s">
        <v>901</v>
      </c>
      <c r="B13" s="509"/>
      <c r="C13" s="509"/>
      <c r="D13" s="509"/>
      <c r="E13" s="509"/>
    </row>
  </sheetData>
  <mergeCells count="3">
    <mergeCell ref="A2:E2"/>
    <mergeCell ref="A13:E13"/>
    <mergeCell ref="E10:E11"/>
  </mergeCells>
  <phoneticPr fontId="96" type="noConversion"/>
  <conditionalFormatting sqref="A5:A6">
    <cfRule type="expression" dxfId="5" priority="1" stopIfTrue="1">
      <formula>"len($A:$A)=3"</formula>
    </cfRule>
  </conditionalFormatting>
  <conditionalFormatting sqref="D5:D12">
    <cfRule type="cellIs" dxfId="4" priority="2" stopIfTrue="1" operator="lessThan">
      <formula>0</formula>
    </cfRule>
  </conditionalFormatting>
  <printOptions horizontalCentered="1"/>
  <pageMargins left="0.511811023622047" right="0.59055118110236204" top="0.95" bottom="0.196850393700787" header="0.31496062992126" footer="0.31496062992126"/>
  <pageSetup paperSize="9" fitToHeight="0" orientation="portrait" useFirstPageNumber="1"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A1:E13"/>
  <sheetViews>
    <sheetView showZeros="0" view="pageBreakPreview" zoomScaleNormal="100" zoomScaleSheetLayoutView="100" workbookViewId="0">
      <selection activeCell="A2" sqref="A2:E2"/>
    </sheetView>
  </sheetViews>
  <sheetFormatPr defaultColWidth="8.125" defaultRowHeight="13.5"/>
  <cols>
    <col min="1" max="1" width="38" style="89" customWidth="1"/>
    <col min="2" max="2" width="12.625" style="89" customWidth="1"/>
    <col min="3" max="3" width="13" style="89" customWidth="1"/>
    <col min="4" max="4" width="14.375" style="90" customWidth="1"/>
    <col min="5" max="5" width="10.875" style="89" customWidth="1"/>
    <col min="6" max="16384" width="8.125" style="89"/>
  </cols>
  <sheetData>
    <row r="1" spans="1:5" ht="14.25">
      <c r="A1" s="464" t="s">
        <v>1068</v>
      </c>
    </row>
    <row r="2" spans="1:5" s="85" customFormat="1" ht="29.1" customHeight="1">
      <c r="A2" s="508" t="s">
        <v>1014</v>
      </c>
      <c r="B2" s="508"/>
      <c r="C2" s="508"/>
      <c r="D2" s="508"/>
      <c r="E2" s="508"/>
    </row>
    <row r="3" spans="1:5" ht="19.5" customHeight="1">
      <c r="B3" s="21"/>
      <c r="D3" s="23"/>
      <c r="E3" s="23" t="s">
        <v>127</v>
      </c>
    </row>
    <row r="4" spans="1:5" s="86" customFormat="1" ht="60" customHeight="1">
      <c r="A4" s="91" t="s">
        <v>33</v>
      </c>
      <c r="B4" s="92" t="s">
        <v>129</v>
      </c>
      <c r="C4" s="93" t="s">
        <v>254</v>
      </c>
      <c r="D4" s="93" t="s">
        <v>255</v>
      </c>
      <c r="E4" s="93" t="s">
        <v>34</v>
      </c>
    </row>
    <row r="5" spans="1:5" s="87" customFormat="1" ht="38.1" customHeight="1">
      <c r="A5" s="94" t="s">
        <v>216</v>
      </c>
      <c r="B5" s="95">
        <v>7853649</v>
      </c>
      <c r="C5" s="96">
        <v>7283354</v>
      </c>
      <c r="D5" s="97">
        <v>107.8</v>
      </c>
      <c r="E5" s="98"/>
    </row>
    <row r="6" spans="1:5" s="87" customFormat="1" ht="38.1" customHeight="1">
      <c r="A6" s="94" t="s">
        <v>217</v>
      </c>
      <c r="B6" s="95">
        <v>1295245</v>
      </c>
      <c r="C6" s="96">
        <v>1161636</v>
      </c>
      <c r="D6" s="97">
        <v>111.5</v>
      </c>
      <c r="E6" s="99"/>
    </row>
    <row r="7" spans="1:5" s="87" customFormat="1" ht="38.1" customHeight="1">
      <c r="A7" s="94" t="s">
        <v>218</v>
      </c>
      <c r="B7" s="96">
        <v>3892483</v>
      </c>
      <c r="C7" s="100">
        <v>3722370</v>
      </c>
      <c r="D7" s="97">
        <v>104.6</v>
      </c>
      <c r="E7" s="98"/>
    </row>
    <row r="8" spans="1:5" s="87" customFormat="1" ht="38.1" customHeight="1">
      <c r="A8" s="94" t="s">
        <v>219</v>
      </c>
      <c r="B8" s="95">
        <v>4319486</v>
      </c>
      <c r="C8" s="96">
        <v>3838763</v>
      </c>
      <c r="D8" s="97">
        <v>112.5</v>
      </c>
      <c r="E8" s="99"/>
    </row>
    <row r="9" spans="1:5" s="87" customFormat="1" ht="38.1" customHeight="1">
      <c r="A9" s="94" t="s">
        <v>220</v>
      </c>
      <c r="B9" s="96">
        <v>2929067</v>
      </c>
      <c r="C9" s="96">
        <v>2774713</v>
      </c>
      <c r="D9" s="97">
        <v>105.6</v>
      </c>
      <c r="E9" s="98"/>
    </row>
    <row r="10" spans="1:5" s="87" customFormat="1" ht="38.1" customHeight="1">
      <c r="A10" s="94" t="s">
        <v>221</v>
      </c>
      <c r="B10" s="96">
        <v>388082</v>
      </c>
      <c r="C10" s="96">
        <v>332932</v>
      </c>
      <c r="D10" s="97">
        <v>116.6</v>
      </c>
      <c r="E10" s="99" t="s">
        <v>57</v>
      </c>
    </row>
    <row r="11" spans="1:5" s="87" customFormat="1" ht="38.1" customHeight="1">
      <c r="A11" s="94" t="s">
        <v>222</v>
      </c>
      <c r="B11" s="96">
        <v>321064</v>
      </c>
      <c r="C11" s="96">
        <v>358304</v>
      </c>
      <c r="D11" s="97">
        <v>89.6</v>
      </c>
      <c r="E11" s="99" t="s">
        <v>61</v>
      </c>
    </row>
    <row r="12" spans="1:5" s="88" customFormat="1" ht="38.1" customHeight="1">
      <c r="A12" s="101" t="s">
        <v>223</v>
      </c>
      <c r="B12" s="102">
        <v>20999076</v>
      </c>
      <c r="C12" s="102">
        <v>19472072</v>
      </c>
      <c r="D12" s="103">
        <v>107.8</v>
      </c>
      <c r="E12" s="98"/>
    </row>
    <row r="13" spans="1:5" s="87" customFormat="1" ht="81" customHeight="1">
      <c r="A13" s="512" t="s">
        <v>902</v>
      </c>
      <c r="B13" s="512"/>
      <c r="C13" s="512"/>
      <c r="D13" s="512"/>
      <c r="E13" s="512"/>
    </row>
  </sheetData>
  <mergeCells count="2">
    <mergeCell ref="A2:E2"/>
    <mergeCell ref="A13:E13"/>
  </mergeCells>
  <phoneticPr fontId="96" type="noConversion"/>
  <conditionalFormatting sqref="A5:A6">
    <cfRule type="expression" dxfId="3" priority="1" stopIfTrue="1">
      <formula>"len($A:$A)=3"</formula>
    </cfRule>
  </conditionalFormatting>
  <conditionalFormatting sqref="D5:D12">
    <cfRule type="cellIs" dxfId="2" priority="2" stopIfTrue="1" operator="lessThan">
      <formula>0</formula>
    </cfRule>
  </conditionalFormatting>
  <printOptions horizontalCentered="1"/>
  <pageMargins left="0.70866141732283505" right="0.62992125984252001" top="0.74803149606299202" bottom="0.74803149606299202" header="0.35433070866141703" footer="0.31496062992126"/>
  <pageSetup paperSize="9" firstPageNumber="52" fitToHeight="0" orientation="portrait" useFirstPageNumber="1"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G75"/>
  <sheetViews>
    <sheetView showZeros="0" view="pageBreakPreview" zoomScaleNormal="100" workbookViewId="0">
      <selection activeCell="A2" sqref="A2:G2"/>
    </sheetView>
  </sheetViews>
  <sheetFormatPr defaultColWidth="9" defaultRowHeight="14.25"/>
  <cols>
    <col min="1" max="1" width="38" style="19" customWidth="1"/>
    <col min="2" max="3" width="15.875" style="19" customWidth="1"/>
    <col min="4" max="5" width="15.875" style="19" hidden="1" customWidth="1"/>
    <col min="6" max="6" width="15.75" style="19" customWidth="1"/>
    <col min="7" max="7" width="11.5" style="19" customWidth="1"/>
    <col min="8" max="16384" width="9" style="18"/>
  </cols>
  <sheetData>
    <row r="1" spans="1:7" ht="16.5" customHeight="1">
      <c r="A1" s="464" t="s">
        <v>1069</v>
      </c>
    </row>
    <row r="2" spans="1:7" s="17" customFormat="1" ht="24.75" customHeight="1">
      <c r="A2" s="513" t="s">
        <v>1015</v>
      </c>
      <c r="B2" s="513"/>
      <c r="C2" s="513"/>
      <c r="D2" s="513"/>
      <c r="E2" s="513"/>
      <c r="F2" s="513"/>
      <c r="G2" s="513"/>
    </row>
    <row r="3" spans="1:7" ht="21" customHeight="1">
      <c r="B3" s="21"/>
      <c r="C3" s="22"/>
      <c r="D3" s="22"/>
      <c r="E3" s="22"/>
      <c r="F3" s="57"/>
      <c r="G3" s="57" t="s">
        <v>127</v>
      </c>
    </row>
    <row r="4" spans="1:7" ht="43.5" customHeight="1">
      <c r="A4" s="24" t="s">
        <v>215</v>
      </c>
      <c r="B4" s="58" t="s">
        <v>129</v>
      </c>
      <c r="C4" s="59" t="s">
        <v>254</v>
      </c>
      <c r="D4" s="59"/>
      <c r="E4" s="59"/>
      <c r="F4" s="59" t="s">
        <v>255</v>
      </c>
      <c r="G4" s="59" t="s">
        <v>34</v>
      </c>
    </row>
    <row r="5" spans="1:7" s="19" customFormat="1" ht="18" customHeight="1">
      <c r="A5" s="27" t="s">
        <v>207</v>
      </c>
      <c r="B5" s="37">
        <v>8960326</v>
      </c>
      <c r="C5" s="37">
        <v>8399396</v>
      </c>
      <c r="D5" s="63">
        <v>9032075</v>
      </c>
      <c r="E5" s="64">
        <v>-7.0000000000000007E-2</v>
      </c>
      <c r="F5" s="65">
        <v>106.7</v>
      </c>
      <c r="G5" s="66"/>
    </row>
    <row r="6" spans="1:7" s="19" customFormat="1" ht="18" customHeight="1">
      <c r="A6" s="31" t="s">
        <v>225</v>
      </c>
      <c r="B6" s="67">
        <v>8665933</v>
      </c>
      <c r="C6" s="44">
        <v>7889197</v>
      </c>
      <c r="D6" s="68"/>
      <c r="E6" s="64" t="e">
        <v>#DIV/0!</v>
      </c>
      <c r="F6" s="69">
        <v>109.9</v>
      </c>
      <c r="G6" s="70"/>
    </row>
    <row r="7" spans="1:7" s="19" customFormat="1" ht="18" customHeight="1">
      <c r="A7" s="31" t="s">
        <v>226</v>
      </c>
      <c r="B7" s="67">
        <v>65432</v>
      </c>
      <c r="C7" s="44">
        <v>65432</v>
      </c>
      <c r="D7" s="68"/>
      <c r="E7" s="64" t="e">
        <v>#DIV/0!</v>
      </c>
      <c r="F7" s="69">
        <v>100</v>
      </c>
      <c r="G7" s="70"/>
    </row>
    <row r="8" spans="1:7" s="19" customFormat="1" ht="18" customHeight="1">
      <c r="A8" s="31" t="s">
        <v>227</v>
      </c>
      <c r="B8" s="67">
        <v>43336</v>
      </c>
      <c r="C8" s="44">
        <v>271389</v>
      </c>
      <c r="D8" s="68"/>
      <c r="E8" s="64" t="e">
        <v>#DIV/0!</v>
      </c>
      <c r="F8" s="69">
        <v>16</v>
      </c>
      <c r="G8" s="70" t="s">
        <v>57</v>
      </c>
    </row>
    <row r="9" spans="1:7" s="19" customFormat="1" ht="18" customHeight="1">
      <c r="A9" s="31" t="s">
        <v>228</v>
      </c>
      <c r="B9" s="67">
        <v>177446</v>
      </c>
      <c r="C9" s="44">
        <v>165893</v>
      </c>
      <c r="D9" s="68"/>
      <c r="E9" s="64" t="e">
        <v>#DIV/0!</v>
      </c>
      <c r="F9" s="69">
        <v>107</v>
      </c>
      <c r="G9" s="70"/>
    </row>
    <row r="10" spans="1:7" s="19" customFormat="1" ht="18" customHeight="1">
      <c r="A10" s="31" t="s">
        <v>229</v>
      </c>
      <c r="B10" s="67">
        <v>8179</v>
      </c>
      <c r="C10" s="45">
        <v>7485</v>
      </c>
      <c r="D10" s="71"/>
      <c r="E10" s="64" t="e">
        <v>#DIV/0!</v>
      </c>
      <c r="F10" s="69">
        <v>109.3</v>
      </c>
      <c r="G10" s="70"/>
    </row>
    <row r="11" spans="1:7" s="19" customFormat="1" ht="18" customHeight="1">
      <c r="A11" s="27" t="s">
        <v>231</v>
      </c>
      <c r="B11" s="37">
        <v>538755</v>
      </c>
      <c r="C11" s="37">
        <v>525665</v>
      </c>
      <c r="D11" s="63">
        <v>496582</v>
      </c>
      <c r="E11" s="64">
        <v>5.8999999999999997E-2</v>
      </c>
      <c r="F11" s="65">
        <v>102.5</v>
      </c>
      <c r="G11" s="66"/>
    </row>
    <row r="12" spans="1:7" s="19" customFormat="1" ht="18" customHeight="1">
      <c r="A12" s="72" t="s">
        <v>225</v>
      </c>
      <c r="B12" s="67">
        <v>360440</v>
      </c>
      <c r="C12" s="35">
        <v>358000</v>
      </c>
      <c r="D12" s="35"/>
      <c r="E12" s="64" t="e">
        <v>#DIV/0!</v>
      </c>
      <c r="F12" s="69">
        <v>100.7</v>
      </c>
      <c r="G12" s="70"/>
    </row>
    <row r="13" spans="1:7" s="19" customFormat="1" ht="18" customHeight="1">
      <c r="A13" s="72" t="s">
        <v>226</v>
      </c>
      <c r="B13" s="67">
        <v>147665</v>
      </c>
      <c r="C13" s="35">
        <v>147665</v>
      </c>
      <c r="D13" s="35"/>
      <c r="E13" s="64" t="e">
        <v>#DIV/0!</v>
      </c>
      <c r="F13" s="69">
        <v>100</v>
      </c>
      <c r="G13" s="70"/>
    </row>
    <row r="14" spans="1:7" s="19" customFormat="1" ht="18" customHeight="1">
      <c r="A14" s="72" t="s">
        <v>227</v>
      </c>
      <c r="B14" s="67">
        <v>450</v>
      </c>
      <c r="C14" s="35">
        <v>500</v>
      </c>
      <c r="D14" s="35"/>
      <c r="E14" s="64" t="e">
        <v>#DIV/0!</v>
      </c>
      <c r="F14" s="69">
        <v>90</v>
      </c>
      <c r="G14" s="70" t="s">
        <v>57</v>
      </c>
    </row>
    <row r="15" spans="1:7" s="19" customFormat="1" ht="18" customHeight="1">
      <c r="A15" s="72" t="s">
        <v>228</v>
      </c>
      <c r="B15" s="67">
        <v>30000</v>
      </c>
      <c r="C15" s="35">
        <v>19000</v>
      </c>
      <c r="D15" s="35"/>
      <c r="E15" s="64" t="e">
        <v>#DIV/0!</v>
      </c>
      <c r="F15" s="69">
        <v>157.9</v>
      </c>
      <c r="G15" s="70"/>
    </row>
    <row r="16" spans="1:7" s="19" customFormat="1" ht="18" customHeight="1">
      <c r="A16" s="72" t="s">
        <v>229</v>
      </c>
      <c r="B16" s="67">
        <v>200</v>
      </c>
      <c r="C16" s="35">
        <v>500</v>
      </c>
      <c r="D16" s="35"/>
      <c r="E16" s="64" t="e">
        <v>#DIV/0!</v>
      </c>
      <c r="F16" s="69">
        <v>40</v>
      </c>
      <c r="G16" s="70"/>
    </row>
    <row r="17" spans="1:7" s="19" customFormat="1" ht="18" customHeight="1">
      <c r="A17" s="27" t="s">
        <v>232</v>
      </c>
      <c r="B17" s="37">
        <v>485341</v>
      </c>
      <c r="C17" s="37">
        <v>514749</v>
      </c>
      <c r="D17" s="63">
        <v>472389</v>
      </c>
      <c r="E17" s="64">
        <v>0.09</v>
      </c>
      <c r="F17" s="65">
        <v>94.3</v>
      </c>
      <c r="G17" s="70" t="s">
        <v>61</v>
      </c>
    </row>
    <row r="18" spans="1:7" s="19" customFormat="1" ht="18" customHeight="1">
      <c r="A18" s="72" t="s">
        <v>233</v>
      </c>
      <c r="B18" s="67">
        <v>332309</v>
      </c>
      <c r="C18" s="41">
        <v>325902</v>
      </c>
      <c r="D18" s="41"/>
      <c r="E18" s="64" t="e">
        <v>#DIV/0!</v>
      </c>
      <c r="F18" s="69">
        <v>102</v>
      </c>
      <c r="G18" s="70"/>
    </row>
    <row r="19" spans="1:7" s="19" customFormat="1" ht="18" customHeight="1">
      <c r="A19" s="72" t="s">
        <v>226</v>
      </c>
      <c r="B19" s="67">
        <v>112</v>
      </c>
      <c r="C19" s="41">
        <v>1065</v>
      </c>
      <c r="D19" s="41"/>
      <c r="E19" s="64" t="e">
        <v>#DIV/0!</v>
      </c>
      <c r="F19" s="69">
        <v>10.5</v>
      </c>
      <c r="G19" s="70"/>
    </row>
    <row r="20" spans="1:7" s="19" customFormat="1" ht="18" customHeight="1">
      <c r="A20" s="72" t="s">
        <v>227</v>
      </c>
      <c r="B20" s="67">
        <v>14905</v>
      </c>
      <c r="C20" s="41">
        <v>49592</v>
      </c>
      <c r="D20" s="41"/>
      <c r="E20" s="64" t="e">
        <v>#DIV/0!</v>
      </c>
      <c r="F20" s="69">
        <v>30.1</v>
      </c>
      <c r="G20" s="70" t="s">
        <v>57</v>
      </c>
    </row>
    <row r="21" spans="1:7" s="19" customFormat="1" ht="18" customHeight="1">
      <c r="A21" s="72" t="s">
        <v>228</v>
      </c>
      <c r="B21" s="67">
        <v>3200</v>
      </c>
      <c r="C21" s="41">
        <v>3150</v>
      </c>
      <c r="D21" s="41"/>
      <c r="E21" s="64" t="e">
        <v>#DIV/0!</v>
      </c>
      <c r="F21" s="69">
        <v>101.6</v>
      </c>
      <c r="G21" s="70"/>
    </row>
    <row r="22" spans="1:7" s="19" customFormat="1" ht="18" customHeight="1">
      <c r="A22" s="72" t="s">
        <v>229</v>
      </c>
      <c r="B22" s="67">
        <v>115</v>
      </c>
      <c r="C22" s="41">
        <v>263</v>
      </c>
      <c r="D22" s="41"/>
      <c r="E22" s="64" t="e">
        <v>#DIV/0!</v>
      </c>
      <c r="F22" s="69">
        <v>43.7</v>
      </c>
      <c r="G22" s="70"/>
    </row>
    <row r="23" spans="1:7" s="19" customFormat="1" ht="18" customHeight="1">
      <c r="A23" s="62" t="s">
        <v>230</v>
      </c>
      <c r="B23" s="41">
        <v>0</v>
      </c>
      <c r="C23" s="41">
        <v>3609</v>
      </c>
      <c r="D23" s="41"/>
      <c r="E23" s="64" t="e">
        <v>#DIV/0!</v>
      </c>
      <c r="F23" s="69">
        <v>0</v>
      </c>
      <c r="G23" s="70"/>
    </row>
    <row r="24" spans="1:7" s="19" customFormat="1" ht="18" customHeight="1">
      <c r="A24" s="61" t="s">
        <v>234</v>
      </c>
      <c r="B24" s="41">
        <v>134700</v>
      </c>
      <c r="C24" s="41">
        <v>131168</v>
      </c>
      <c r="D24" s="41"/>
      <c r="E24" s="64" t="e">
        <v>#DIV/0!</v>
      </c>
      <c r="F24" s="69">
        <v>102.7</v>
      </c>
      <c r="G24" s="70"/>
    </row>
    <row r="25" spans="1:7" s="19" customFormat="1" ht="18" customHeight="1">
      <c r="A25" s="27" t="s">
        <v>235</v>
      </c>
      <c r="B25" s="37">
        <v>91611</v>
      </c>
      <c r="C25" s="37">
        <v>83175</v>
      </c>
      <c r="D25" s="37">
        <v>21132</v>
      </c>
      <c r="E25" s="64">
        <v>2.9359999999999999</v>
      </c>
      <c r="F25" s="65">
        <v>110.1</v>
      </c>
      <c r="G25" s="66"/>
    </row>
    <row r="26" spans="1:7" s="19" customFormat="1" ht="18" customHeight="1">
      <c r="A26" s="31" t="s">
        <v>236</v>
      </c>
      <c r="B26" s="67">
        <v>7727</v>
      </c>
      <c r="C26" s="44">
        <v>6807</v>
      </c>
      <c r="D26" s="68"/>
      <c r="E26" s="64" t="e">
        <v>#DIV/0!</v>
      </c>
      <c r="F26" s="69">
        <v>113.5</v>
      </c>
      <c r="G26" s="70"/>
    </row>
    <row r="27" spans="1:7" s="19" customFormat="1" ht="18" customHeight="1">
      <c r="A27" s="31" t="s">
        <v>227</v>
      </c>
      <c r="B27" s="67">
        <v>4700</v>
      </c>
      <c r="C27" s="44">
        <v>4373</v>
      </c>
      <c r="D27" s="68"/>
      <c r="E27" s="64" t="e">
        <v>#DIV/0!</v>
      </c>
      <c r="F27" s="69">
        <v>107.5</v>
      </c>
      <c r="G27" s="70"/>
    </row>
    <row r="28" spans="1:7" s="19" customFormat="1" ht="18" customHeight="1">
      <c r="A28" s="31" t="s">
        <v>229</v>
      </c>
      <c r="B28" s="67">
        <v>4</v>
      </c>
      <c r="C28" s="73">
        <v>4</v>
      </c>
      <c r="D28" s="74"/>
      <c r="E28" s="64" t="e">
        <v>#DIV/0!</v>
      </c>
      <c r="F28" s="69">
        <v>100</v>
      </c>
      <c r="G28" s="70"/>
    </row>
    <row r="29" spans="1:7" s="19" customFormat="1" ht="18" customHeight="1">
      <c r="A29" s="61" t="s">
        <v>234</v>
      </c>
      <c r="B29" s="45">
        <v>79180</v>
      </c>
      <c r="C29" s="45">
        <v>71991</v>
      </c>
      <c r="D29" s="71"/>
      <c r="E29" s="64" t="e">
        <v>#DIV/0!</v>
      </c>
      <c r="F29" s="69">
        <v>110</v>
      </c>
      <c r="G29" s="70"/>
    </row>
    <row r="30" spans="1:7" s="19" customFormat="1" ht="18" customHeight="1">
      <c r="A30" s="27" t="s">
        <v>903</v>
      </c>
      <c r="B30" s="37">
        <v>359265</v>
      </c>
      <c r="C30" s="37">
        <v>376783</v>
      </c>
      <c r="D30" s="37">
        <v>0</v>
      </c>
      <c r="E30" s="64" t="e">
        <v>#DIV/0!</v>
      </c>
      <c r="F30" s="65">
        <v>95.4</v>
      </c>
      <c r="G30" s="70" t="s">
        <v>43</v>
      </c>
    </row>
    <row r="31" spans="1:7" s="19" customFormat="1" ht="18" customHeight="1">
      <c r="A31" s="31" t="s">
        <v>904</v>
      </c>
      <c r="B31" s="44">
        <v>343550</v>
      </c>
      <c r="C31" s="44">
        <v>279488</v>
      </c>
      <c r="D31" s="68"/>
      <c r="E31" s="64" t="e">
        <v>#DIV/0!</v>
      </c>
      <c r="F31" s="69">
        <v>122.9</v>
      </c>
      <c r="G31" s="70"/>
    </row>
    <row r="32" spans="1:7" s="19" customFormat="1" ht="18" customHeight="1">
      <c r="A32" s="31" t="s">
        <v>226</v>
      </c>
      <c r="B32" s="44">
        <v>0</v>
      </c>
      <c r="C32" s="44">
        <v>64500</v>
      </c>
      <c r="D32" s="68"/>
      <c r="E32" s="64" t="e">
        <v>#DIV/0!</v>
      </c>
      <c r="F32" s="69">
        <v>0</v>
      </c>
      <c r="G32" s="70"/>
    </row>
    <row r="33" spans="1:7" s="19" customFormat="1" ht="18" customHeight="1">
      <c r="A33" s="31" t="s">
        <v>227</v>
      </c>
      <c r="B33" s="44">
        <v>13607</v>
      </c>
      <c r="C33" s="44">
        <v>30212</v>
      </c>
      <c r="D33" s="68"/>
      <c r="E33" s="64" t="e">
        <v>#DIV/0!</v>
      </c>
      <c r="F33" s="69">
        <v>45</v>
      </c>
      <c r="G33" s="70"/>
    </row>
    <row r="34" spans="1:7" s="19" customFormat="1" ht="18" customHeight="1">
      <c r="A34" s="31" t="s">
        <v>228</v>
      </c>
      <c r="B34" s="44">
        <v>468</v>
      </c>
      <c r="C34" s="44">
        <v>487</v>
      </c>
      <c r="D34" s="68"/>
      <c r="E34" s="64" t="e">
        <v>#DIV/0!</v>
      </c>
      <c r="F34" s="69">
        <v>96.1</v>
      </c>
      <c r="G34" s="70"/>
    </row>
    <row r="35" spans="1:7" s="19" customFormat="1" ht="18" customHeight="1">
      <c r="A35" s="75" t="s">
        <v>229</v>
      </c>
      <c r="B35" s="48">
        <v>1640</v>
      </c>
      <c r="C35" s="48">
        <v>2096</v>
      </c>
      <c r="D35" s="68"/>
      <c r="E35" s="76" t="e">
        <v>#DIV/0!</v>
      </c>
      <c r="F35" s="77">
        <v>78.2</v>
      </c>
      <c r="G35" s="70"/>
    </row>
    <row r="36" spans="1:7" s="19" customFormat="1" ht="18" customHeight="1">
      <c r="A36" s="78" t="s">
        <v>91</v>
      </c>
      <c r="B36" s="37">
        <v>10435298</v>
      </c>
      <c r="C36" s="37">
        <v>9899768</v>
      </c>
      <c r="D36" s="37">
        <v>10022178</v>
      </c>
      <c r="E36" s="37">
        <v>0</v>
      </c>
      <c r="F36" s="65">
        <v>105.4</v>
      </c>
      <c r="G36" s="66"/>
    </row>
    <row r="37" spans="1:7" ht="23.25" hidden="1" customHeight="1">
      <c r="A37" s="31" t="s">
        <v>157</v>
      </c>
      <c r="B37" s="52">
        <v>8828758</v>
      </c>
      <c r="C37" s="79">
        <v>7590607</v>
      </c>
      <c r="D37" s="79"/>
      <c r="E37" s="79"/>
      <c r="F37" s="60">
        <v>116.3</v>
      </c>
      <c r="G37" s="80"/>
    </row>
    <row r="38" spans="1:7" ht="20.45" hidden="1" customHeight="1">
      <c r="A38" s="81" t="s">
        <v>237</v>
      </c>
      <c r="B38" s="82">
        <v>19264056</v>
      </c>
      <c r="C38" s="82">
        <v>17490375</v>
      </c>
      <c r="D38" s="82"/>
      <c r="E38" s="82"/>
      <c r="F38" s="83">
        <v>110.1</v>
      </c>
      <c r="G38" s="84"/>
    </row>
    <row r="39" spans="1:7" ht="78.75" customHeight="1">
      <c r="A39" s="514" t="s">
        <v>997</v>
      </c>
      <c r="B39" s="514"/>
      <c r="C39" s="514"/>
      <c r="D39" s="514"/>
      <c r="E39" s="514"/>
      <c r="F39" s="514"/>
      <c r="G39" s="514"/>
    </row>
    <row r="40" spans="1:7" ht="20.45" customHeight="1"/>
    <row r="41" spans="1:7" ht="20.25" customHeight="1"/>
    <row r="42" spans="1:7" ht="20.45" customHeight="1"/>
    <row r="43" spans="1:7" ht="20.45" customHeight="1"/>
    <row r="44" spans="1:7" ht="20.45" customHeight="1"/>
    <row r="45" spans="1:7" ht="20.45" customHeight="1"/>
    <row r="46" spans="1:7" ht="20.45" customHeight="1"/>
    <row r="47" spans="1:7" ht="20.45" customHeight="1"/>
    <row r="48" spans="1:7" ht="20.45" customHeight="1"/>
    <row r="49" ht="20.45" customHeight="1"/>
    <row r="50" ht="20.45" customHeight="1"/>
    <row r="51" ht="20.45" customHeight="1"/>
    <row r="52" ht="20.45" customHeight="1"/>
    <row r="53" ht="20.45" customHeight="1"/>
    <row r="54" ht="20.45" customHeight="1"/>
    <row r="55" ht="20.45" customHeight="1"/>
    <row r="56" ht="20.45" customHeight="1"/>
    <row r="57" ht="20.45" customHeight="1"/>
    <row r="58" ht="20.45" customHeight="1"/>
    <row r="59" ht="20.45" customHeight="1"/>
    <row r="60" ht="20.45" customHeight="1"/>
    <row r="61" ht="20.45" customHeight="1"/>
    <row r="62" ht="20.45" customHeight="1"/>
    <row r="63" ht="20.45" customHeight="1"/>
    <row r="64" ht="20.45" customHeight="1"/>
    <row r="65" ht="20.45" customHeight="1"/>
    <row r="66" ht="20.45" customHeight="1"/>
    <row r="67" ht="20.45" customHeight="1"/>
    <row r="68" ht="20.45" customHeight="1"/>
    <row r="69" ht="20.45" customHeight="1"/>
    <row r="70" ht="20.45" customHeight="1"/>
    <row r="71" ht="20.45" customHeight="1"/>
    <row r="72" ht="20.45" customHeight="1"/>
    <row r="73" ht="20.45" customHeight="1"/>
    <row r="74" ht="25.5" customHeight="1"/>
    <row r="75" ht="57" customHeight="1"/>
  </sheetData>
  <mergeCells count="2">
    <mergeCell ref="A2:G2"/>
    <mergeCell ref="A39:G39"/>
  </mergeCells>
  <phoneticPr fontId="96" type="noConversion"/>
  <conditionalFormatting sqref="A31:A38 A5:A10 A26:A28">
    <cfRule type="expression" dxfId="1" priority="16" stopIfTrue="1">
      <formula>"len($A:$A)=3"</formula>
    </cfRule>
  </conditionalFormatting>
  <printOptions horizontalCentered="1"/>
  <pageMargins left="0.511811023622047" right="0.59055118110236204" top="0.39370078740157499" bottom="0.196850393700787" header="0.31496062992126" footer="0.31496062992126"/>
  <pageSetup paperSize="9" scale="96" fitToHeight="0" orientation="portrait" useFirstPageNumber="1"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E37"/>
  <sheetViews>
    <sheetView showZeros="0" view="pageBreakPreview" zoomScale="115" zoomScaleNormal="100" zoomScaleSheetLayoutView="115" workbookViewId="0">
      <selection activeCell="A2" sqref="A2:E2"/>
    </sheetView>
  </sheetViews>
  <sheetFormatPr defaultColWidth="9" defaultRowHeight="14.25"/>
  <cols>
    <col min="1" max="1" width="38.625" style="18" customWidth="1"/>
    <col min="2" max="2" width="13" style="18" customWidth="1"/>
    <col min="3" max="3" width="13.375" style="18" customWidth="1"/>
    <col min="4" max="4" width="14.875" style="18" customWidth="1"/>
    <col min="5" max="5" width="11.625" style="18" customWidth="1"/>
    <col min="6" max="16384" width="9" style="18"/>
  </cols>
  <sheetData>
    <row r="1" spans="1:5" ht="15.75" customHeight="1">
      <c r="A1" s="464" t="s">
        <v>1070</v>
      </c>
    </row>
    <row r="2" spans="1:5" s="17" customFormat="1" ht="26.45" customHeight="1">
      <c r="A2" s="513" t="s">
        <v>1016</v>
      </c>
      <c r="B2" s="513"/>
      <c r="C2" s="513"/>
      <c r="D2" s="513"/>
      <c r="E2" s="513"/>
    </row>
    <row r="3" spans="1:5" ht="19.5" customHeight="1">
      <c r="A3" s="20"/>
      <c r="B3" s="21"/>
      <c r="C3" s="22"/>
      <c r="D3" s="23"/>
      <c r="E3" s="23" t="s">
        <v>127</v>
      </c>
    </row>
    <row r="4" spans="1:5" ht="42" customHeight="1">
      <c r="A4" s="24" t="s">
        <v>215</v>
      </c>
      <c r="B4" s="25" t="s">
        <v>129</v>
      </c>
      <c r="C4" s="26" t="s">
        <v>254</v>
      </c>
      <c r="D4" s="26" t="s">
        <v>255</v>
      </c>
      <c r="E4" s="26" t="s">
        <v>34</v>
      </c>
    </row>
    <row r="5" spans="1:5" ht="18" customHeight="1">
      <c r="A5" s="27" t="s">
        <v>216</v>
      </c>
      <c r="B5" s="28">
        <v>7853649</v>
      </c>
      <c r="C5" s="28">
        <v>7283354</v>
      </c>
      <c r="D5" s="29">
        <v>107.8</v>
      </c>
      <c r="E5" s="30"/>
    </row>
    <row r="6" spans="1:5" ht="18" customHeight="1">
      <c r="A6" s="31" t="s">
        <v>239</v>
      </c>
      <c r="B6" s="32">
        <v>6611433</v>
      </c>
      <c r="C6" s="33">
        <v>6089912</v>
      </c>
      <c r="D6" s="34">
        <v>108.6</v>
      </c>
      <c r="E6" s="30"/>
    </row>
    <row r="7" spans="1:5" ht="18" customHeight="1">
      <c r="A7" s="31" t="s">
        <v>240</v>
      </c>
      <c r="B7" s="35">
        <v>234180</v>
      </c>
      <c r="C7" s="35">
        <v>197874</v>
      </c>
      <c r="D7" s="34">
        <v>118.4</v>
      </c>
      <c r="E7" s="30"/>
    </row>
    <row r="8" spans="1:5" ht="18" customHeight="1">
      <c r="A8" s="31" t="s">
        <v>241</v>
      </c>
      <c r="B8" s="35">
        <v>192745</v>
      </c>
      <c r="C8" s="35">
        <v>180166</v>
      </c>
      <c r="D8" s="34">
        <v>107</v>
      </c>
      <c r="E8" s="30"/>
    </row>
    <row r="9" spans="1:5" ht="18" customHeight="1">
      <c r="A9" s="31" t="s">
        <v>242</v>
      </c>
      <c r="B9" s="35">
        <v>3491</v>
      </c>
      <c r="C9" s="36">
        <v>3602</v>
      </c>
      <c r="D9" s="34">
        <v>96.9</v>
      </c>
      <c r="E9" s="30"/>
    </row>
    <row r="10" spans="1:5" ht="18" customHeight="1">
      <c r="A10" s="31" t="s">
        <v>243</v>
      </c>
      <c r="B10" s="32">
        <v>811800</v>
      </c>
      <c r="C10" s="33">
        <v>811800</v>
      </c>
      <c r="D10" s="34">
        <v>100</v>
      </c>
      <c r="E10" s="30"/>
    </row>
    <row r="11" spans="1:5" ht="18" customHeight="1">
      <c r="A11" s="27" t="s">
        <v>244</v>
      </c>
      <c r="B11" s="37">
        <v>609314</v>
      </c>
      <c r="C11" s="37">
        <v>564000</v>
      </c>
      <c r="D11" s="29">
        <v>108</v>
      </c>
      <c r="E11" s="30"/>
    </row>
    <row r="12" spans="1:5" ht="18" customHeight="1">
      <c r="A12" s="38" t="s">
        <v>239</v>
      </c>
      <c r="B12" s="39">
        <v>599314</v>
      </c>
      <c r="C12" s="35">
        <v>538000</v>
      </c>
      <c r="D12" s="34">
        <v>111.4</v>
      </c>
      <c r="E12" s="30"/>
    </row>
    <row r="13" spans="1:5" ht="18" customHeight="1">
      <c r="A13" s="38" t="s">
        <v>241</v>
      </c>
      <c r="B13" s="39">
        <v>7500</v>
      </c>
      <c r="C13" s="35">
        <v>6000</v>
      </c>
      <c r="D13" s="34">
        <v>125</v>
      </c>
      <c r="E13" s="30"/>
    </row>
    <row r="14" spans="1:5" ht="18" customHeight="1">
      <c r="A14" s="38" t="s">
        <v>242</v>
      </c>
      <c r="B14" s="39">
        <v>2500</v>
      </c>
      <c r="C14" s="35">
        <v>20000</v>
      </c>
      <c r="D14" s="34">
        <v>12.5</v>
      </c>
      <c r="E14" s="30"/>
    </row>
    <row r="15" spans="1:5" ht="18" customHeight="1">
      <c r="A15" s="27" t="s">
        <v>245</v>
      </c>
      <c r="B15" s="37">
        <v>400572</v>
      </c>
      <c r="C15" s="37">
        <v>386207</v>
      </c>
      <c r="D15" s="29">
        <v>103.7</v>
      </c>
      <c r="E15" s="30"/>
    </row>
    <row r="16" spans="1:5" ht="18" customHeight="1">
      <c r="A16" s="40" t="s">
        <v>246</v>
      </c>
      <c r="B16" s="41">
        <v>265777</v>
      </c>
      <c r="C16" s="42">
        <v>255404</v>
      </c>
      <c r="D16" s="34">
        <v>104.1</v>
      </c>
      <c r="E16" s="30"/>
    </row>
    <row r="17" spans="1:5" ht="18" customHeight="1">
      <c r="A17" s="40" t="s">
        <v>241</v>
      </c>
      <c r="B17" s="41">
        <v>4800</v>
      </c>
      <c r="C17" s="41">
        <v>5100</v>
      </c>
      <c r="D17" s="34">
        <v>94.1</v>
      </c>
      <c r="E17" s="30"/>
    </row>
    <row r="18" spans="1:5" ht="18" customHeight="1">
      <c r="A18" s="40" t="s">
        <v>242</v>
      </c>
      <c r="B18" s="41">
        <v>10465</v>
      </c>
      <c r="C18" s="41">
        <v>13320</v>
      </c>
      <c r="D18" s="34">
        <v>78.599999999999994</v>
      </c>
      <c r="E18" s="30"/>
    </row>
    <row r="19" spans="1:5" ht="18" customHeight="1">
      <c r="A19" s="38" t="s">
        <v>247</v>
      </c>
      <c r="B19" s="41">
        <v>110530</v>
      </c>
      <c r="C19" s="41">
        <v>104727</v>
      </c>
      <c r="D19" s="34">
        <v>105.5</v>
      </c>
      <c r="E19" s="30"/>
    </row>
    <row r="20" spans="1:5" ht="18" customHeight="1">
      <c r="A20" s="38" t="s">
        <v>243</v>
      </c>
      <c r="B20" s="41">
        <v>9000</v>
      </c>
      <c r="C20" s="41">
        <v>7656</v>
      </c>
      <c r="D20" s="34">
        <v>117.6</v>
      </c>
      <c r="E20" s="30"/>
    </row>
    <row r="21" spans="1:5" ht="18" customHeight="1">
      <c r="A21" s="27" t="s">
        <v>248</v>
      </c>
      <c r="B21" s="37">
        <v>86513</v>
      </c>
      <c r="C21" s="37">
        <v>69753</v>
      </c>
      <c r="D21" s="29">
        <v>124</v>
      </c>
      <c r="E21" s="30" t="s">
        <v>57</v>
      </c>
    </row>
    <row r="22" spans="1:5" ht="18" customHeight="1">
      <c r="A22" s="43" t="s">
        <v>249</v>
      </c>
      <c r="B22" s="44">
        <v>4736</v>
      </c>
      <c r="C22" s="44">
        <v>4262</v>
      </c>
      <c r="D22" s="34">
        <v>111.1</v>
      </c>
      <c r="E22" s="30"/>
    </row>
    <row r="23" spans="1:5" ht="18" customHeight="1">
      <c r="A23" s="43" t="s">
        <v>250</v>
      </c>
      <c r="B23" s="45">
        <v>100</v>
      </c>
      <c r="C23" s="45">
        <v>41</v>
      </c>
      <c r="D23" s="34">
        <v>243.9</v>
      </c>
      <c r="E23" s="30"/>
    </row>
    <row r="24" spans="1:5" ht="18" customHeight="1">
      <c r="A24" s="38" t="s">
        <v>247</v>
      </c>
      <c r="B24" s="44">
        <v>81677</v>
      </c>
      <c r="C24" s="44">
        <v>65450</v>
      </c>
      <c r="D24" s="34">
        <v>124.8</v>
      </c>
      <c r="E24" s="30"/>
    </row>
    <row r="25" spans="1:5" ht="18" customHeight="1">
      <c r="A25" s="27" t="s">
        <v>905</v>
      </c>
      <c r="B25" s="37">
        <v>321065</v>
      </c>
      <c r="C25" s="37">
        <v>358304</v>
      </c>
      <c r="D25" s="29">
        <v>89.6</v>
      </c>
      <c r="E25" s="30" t="s">
        <v>61</v>
      </c>
    </row>
    <row r="26" spans="1:5" ht="18" customHeight="1">
      <c r="A26" s="46" t="s">
        <v>906</v>
      </c>
      <c r="B26" s="44">
        <v>129475</v>
      </c>
      <c r="C26" s="44">
        <v>103838</v>
      </c>
      <c r="D26" s="34">
        <v>124.7</v>
      </c>
      <c r="E26" s="30"/>
    </row>
    <row r="27" spans="1:5" ht="18" customHeight="1">
      <c r="A27" s="46" t="s">
        <v>907</v>
      </c>
      <c r="B27" s="44">
        <v>26532</v>
      </c>
      <c r="C27" s="44">
        <v>23761</v>
      </c>
      <c r="D27" s="34">
        <v>111.7</v>
      </c>
      <c r="E27" s="30"/>
    </row>
    <row r="28" spans="1:5" ht="18" customHeight="1">
      <c r="A28" s="46" t="s">
        <v>240</v>
      </c>
      <c r="B28" s="44">
        <v>93</v>
      </c>
      <c r="C28" s="44">
        <v>93</v>
      </c>
      <c r="D28" s="34">
        <v>100</v>
      </c>
      <c r="E28" s="30"/>
    </row>
    <row r="29" spans="1:5" ht="18" customHeight="1">
      <c r="A29" s="46" t="s">
        <v>908</v>
      </c>
      <c r="B29" s="44">
        <v>29576</v>
      </c>
      <c r="C29" s="44">
        <v>30463</v>
      </c>
      <c r="D29" s="34">
        <v>97.1</v>
      </c>
      <c r="E29" s="30"/>
    </row>
    <row r="30" spans="1:5" ht="18" customHeight="1">
      <c r="A30" s="46" t="s">
        <v>909</v>
      </c>
      <c r="B30" s="44">
        <v>65946</v>
      </c>
      <c r="C30" s="44">
        <v>123501</v>
      </c>
      <c r="D30" s="34">
        <v>53.4</v>
      </c>
      <c r="E30" s="30"/>
    </row>
    <row r="31" spans="1:5" ht="18" customHeight="1">
      <c r="A31" s="46" t="s">
        <v>910</v>
      </c>
      <c r="B31" s="44">
        <v>4615</v>
      </c>
      <c r="C31" s="44">
        <v>4962</v>
      </c>
      <c r="D31" s="34">
        <v>93</v>
      </c>
      <c r="E31" s="30"/>
    </row>
    <row r="32" spans="1:5" ht="18" customHeight="1">
      <c r="A32" s="46" t="s">
        <v>241</v>
      </c>
      <c r="B32" s="44">
        <v>403</v>
      </c>
      <c r="C32" s="44">
        <v>387</v>
      </c>
      <c r="D32" s="34">
        <v>104.1</v>
      </c>
      <c r="E32" s="30"/>
    </row>
    <row r="33" spans="1:5" ht="18" customHeight="1">
      <c r="A33" s="47" t="s">
        <v>242</v>
      </c>
      <c r="B33" s="48">
        <v>64425</v>
      </c>
      <c r="C33" s="48">
        <v>71299</v>
      </c>
      <c r="D33" s="49">
        <v>90.4</v>
      </c>
      <c r="E33" s="30"/>
    </row>
    <row r="34" spans="1:5" ht="18" customHeight="1">
      <c r="A34" s="50" t="s">
        <v>150</v>
      </c>
      <c r="B34" s="37">
        <v>9271113</v>
      </c>
      <c r="C34" s="37">
        <v>8661618</v>
      </c>
      <c r="D34" s="51">
        <v>107</v>
      </c>
      <c r="E34" s="30"/>
    </row>
    <row r="35" spans="1:5" ht="18" hidden="1" customHeight="1">
      <c r="A35" s="53" t="s">
        <v>251</v>
      </c>
      <c r="B35" s="52">
        <v>9992943</v>
      </c>
      <c r="C35" s="52">
        <v>8828758</v>
      </c>
      <c r="D35" s="51">
        <v>113.2</v>
      </c>
      <c r="E35" s="54"/>
    </row>
    <row r="36" spans="1:5" ht="18" hidden="1" customHeight="1">
      <c r="A36" s="55" t="s">
        <v>252</v>
      </c>
      <c r="B36" s="56">
        <v>19264056</v>
      </c>
      <c r="C36" s="56">
        <v>17490376</v>
      </c>
      <c r="D36" s="51">
        <v>110.1</v>
      </c>
      <c r="E36" s="54"/>
    </row>
    <row r="37" spans="1:5" ht="78" customHeight="1">
      <c r="A37" s="509" t="s">
        <v>911</v>
      </c>
      <c r="B37" s="509"/>
      <c r="C37" s="509"/>
      <c r="D37" s="509"/>
      <c r="E37" s="509"/>
    </row>
  </sheetData>
  <autoFilter ref="A4:E37"/>
  <mergeCells count="2">
    <mergeCell ref="A2:E2"/>
    <mergeCell ref="A37:E37"/>
  </mergeCells>
  <phoneticPr fontId="96" type="noConversion"/>
  <conditionalFormatting sqref="A26 A18:A21 A5:A11">
    <cfRule type="expression" dxfId="0" priority="14" stopIfTrue="1">
      <formula>"len($A:$A)=3"</formula>
    </cfRule>
  </conditionalFormatting>
  <printOptions horizontalCentered="1"/>
  <pageMargins left="0.511811023622047" right="0.59055118110236204" top="0.74803149606299202" bottom="0.74803149606299202" header="0.31496062992126" footer="0.31496062992126"/>
  <pageSetup paperSize="9" scale="99" firstPageNumber="54" fitToHeight="0" orientation="portrait" useFirstPageNumber="1"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G17"/>
  <sheetViews>
    <sheetView view="pageBreakPreview" zoomScaleNormal="100" workbookViewId="0">
      <selection activeCell="A2" sqref="A2:G2"/>
    </sheetView>
  </sheetViews>
  <sheetFormatPr defaultColWidth="10" defaultRowHeight="13.5"/>
  <cols>
    <col min="1" max="1" width="23.25" style="10" customWidth="1"/>
    <col min="2" max="7" width="13.75" style="11" customWidth="1"/>
    <col min="8" max="16384" width="10" style="4"/>
  </cols>
  <sheetData>
    <row r="1" spans="1:7" ht="14.25">
      <c r="A1" s="464" t="s">
        <v>1071</v>
      </c>
    </row>
    <row r="2" spans="1:7" ht="39.950000000000003" customHeight="1">
      <c r="A2" s="515" t="s">
        <v>998</v>
      </c>
      <c r="B2" s="515"/>
      <c r="C2" s="515"/>
      <c r="D2" s="515"/>
      <c r="E2" s="515"/>
      <c r="F2" s="515"/>
      <c r="G2" s="515"/>
    </row>
    <row r="3" spans="1:7" ht="23.25" customHeight="1">
      <c r="A3" s="8"/>
      <c r="B3" s="12"/>
      <c r="G3" s="13" t="s">
        <v>912</v>
      </c>
    </row>
    <row r="4" spans="1:7" ht="27.95" customHeight="1">
      <c r="A4" s="517" t="s">
        <v>913</v>
      </c>
      <c r="B4" s="516" t="s">
        <v>914</v>
      </c>
      <c r="C4" s="516"/>
      <c r="D4" s="516"/>
      <c r="E4" s="516" t="s">
        <v>1024</v>
      </c>
      <c r="F4" s="516"/>
      <c r="G4" s="516"/>
    </row>
    <row r="5" spans="1:7" ht="27.95" customHeight="1">
      <c r="A5" s="517"/>
      <c r="B5" s="14" t="s">
        <v>865</v>
      </c>
      <c r="C5" s="14" t="s">
        <v>915</v>
      </c>
      <c r="D5" s="14" t="s">
        <v>916</v>
      </c>
      <c r="E5" s="14" t="s">
        <v>865</v>
      </c>
      <c r="F5" s="14" t="s">
        <v>915</v>
      </c>
      <c r="G5" s="14" t="s">
        <v>916</v>
      </c>
    </row>
    <row r="6" spans="1:7" ht="33.950000000000003" customHeight="1">
      <c r="A6" s="2" t="s">
        <v>917</v>
      </c>
      <c r="B6" s="15">
        <v>12857.2</v>
      </c>
      <c r="C6" s="15">
        <v>4109.68</v>
      </c>
      <c r="D6" s="15">
        <v>8747.52</v>
      </c>
      <c r="E6" s="15">
        <v>11901.72</v>
      </c>
      <c r="F6" s="15">
        <v>3562.54</v>
      </c>
      <c r="G6" s="15">
        <v>8339.18</v>
      </c>
    </row>
    <row r="7" spans="1:7" ht="33.950000000000003" customHeight="1">
      <c r="A7" s="2" t="s">
        <v>93</v>
      </c>
      <c r="B7" s="15">
        <v>270.48</v>
      </c>
      <c r="C7" s="15">
        <v>128.25</v>
      </c>
      <c r="D7" s="15">
        <v>142.22999999999999</v>
      </c>
      <c r="E7" s="15">
        <v>217.65</v>
      </c>
      <c r="F7" s="15">
        <v>79.78</v>
      </c>
      <c r="G7" s="15">
        <v>137.87</v>
      </c>
    </row>
    <row r="8" spans="1:7" ht="33.950000000000003" customHeight="1">
      <c r="A8" s="2" t="s">
        <v>918</v>
      </c>
      <c r="B8" s="15">
        <v>2000.75</v>
      </c>
      <c r="C8" s="15">
        <v>579.19000000000005</v>
      </c>
      <c r="D8" s="15">
        <v>1421.56</v>
      </c>
      <c r="E8" s="15">
        <v>1839.11</v>
      </c>
      <c r="F8" s="15">
        <v>502.46</v>
      </c>
      <c r="G8" s="15">
        <v>1336.65</v>
      </c>
    </row>
    <row r="9" spans="1:7" ht="33.950000000000003" customHeight="1">
      <c r="A9" s="2" t="s">
        <v>919</v>
      </c>
      <c r="B9" s="16">
        <v>1859</v>
      </c>
      <c r="C9" s="16">
        <v>434.4</v>
      </c>
      <c r="D9" s="16">
        <v>1424.6</v>
      </c>
      <c r="E9" s="15">
        <v>1767.77</v>
      </c>
      <c r="F9" s="15">
        <v>374.46</v>
      </c>
      <c r="G9" s="15">
        <v>1393.31</v>
      </c>
    </row>
    <row r="10" spans="1:7" ht="33.950000000000003" customHeight="1">
      <c r="A10" s="2" t="s">
        <v>920</v>
      </c>
      <c r="B10" s="15">
        <v>1149.6500000000001</v>
      </c>
      <c r="C10" s="15">
        <v>229.74</v>
      </c>
      <c r="D10" s="15">
        <v>919.91</v>
      </c>
      <c r="E10" s="15">
        <v>1109.1199999999999</v>
      </c>
      <c r="F10" s="15">
        <v>200.67</v>
      </c>
      <c r="G10" s="15">
        <v>908.45</v>
      </c>
    </row>
    <row r="11" spans="1:7" ht="33.950000000000003" customHeight="1">
      <c r="A11" s="2" t="s">
        <v>921</v>
      </c>
      <c r="B11" s="15">
        <v>880.42</v>
      </c>
      <c r="C11" s="15">
        <v>428.25</v>
      </c>
      <c r="D11" s="15">
        <v>452.17</v>
      </c>
      <c r="E11" s="15">
        <v>775.53</v>
      </c>
      <c r="F11" s="15">
        <v>358.66</v>
      </c>
      <c r="G11" s="15">
        <v>416.87</v>
      </c>
    </row>
    <row r="12" spans="1:7" ht="33.950000000000003" customHeight="1">
      <c r="A12" s="2" t="s">
        <v>922</v>
      </c>
      <c r="B12" s="15">
        <v>2319.35</v>
      </c>
      <c r="C12" s="15">
        <v>864.63</v>
      </c>
      <c r="D12" s="15">
        <v>1454.72</v>
      </c>
      <c r="E12" s="15">
        <v>2112.4499999999998</v>
      </c>
      <c r="F12" s="15">
        <v>770.29</v>
      </c>
      <c r="G12" s="15">
        <v>1342.16</v>
      </c>
    </row>
    <row r="13" spans="1:7" ht="33.950000000000003" customHeight="1">
      <c r="A13" s="2" t="s">
        <v>923</v>
      </c>
      <c r="B13" s="15">
        <v>1179.49</v>
      </c>
      <c r="C13" s="15">
        <v>462.95</v>
      </c>
      <c r="D13" s="15">
        <v>716.54</v>
      </c>
      <c r="E13" s="15">
        <v>1100.5</v>
      </c>
      <c r="F13" s="15">
        <v>408.87</v>
      </c>
      <c r="G13" s="15">
        <v>691.63</v>
      </c>
    </row>
    <row r="14" spans="1:7" ht="33.950000000000003" customHeight="1">
      <c r="A14" s="2" t="s">
        <v>924</v>
      </c>
      <c r="B14" s="15">
        <v>767.25</v>
      </c>
      <c r="C14" s="15">
        <v>266.3</v>
      </c>
      <c r="D14" s="15">
        <v>500.95</v>
      </c>
      <c r="E14" s="15">
        <v>734.69</v>
      </c>
      <c r="F14" s="15">
        <v>241.31</v>
      </c>
      <c r="G14" s="15">
        <v>493.38</v>
      </c>
    </row>
    <row r="15" spans="1:7" ht="33.950000000000003" customHeight="1">
      <c r="A15" s="2" t="s">
        <v>925</v>
      </c>
      <c r="B15" s="16">
        <v>1097.58</v>
      </c>
      <c r="C15" s="16">
        <v>314.36</v>
      </c>
      <c r="D15" s="16">
        <v>783.22</v>
      </c>
      <c r="E15" s="15">
        <v>980.84</v>
      </c>
      <c r="F15" s="15">
        <v>274.43</v>
      </c>
      <c r="G15" s="15">
        <v>706.41</v>
      </c>
    </row>
    <row r="16" spans="1:7" ht="33.950000000000003" customHeight="1">
      <c r="A16" s="2" t="s">
        <v>926</v>
      </c>
      <c r="B16" s="15">
        <v>853.6</v>
      </c>
      <c r="C16" s="15">
        <v>300.91000000000003</v>
      </c>
      <c r="D16" s="15">
        <v>552.69000000000005</v>
      </c>
      <c r="E16" s="15">
        <v>812.91</v>
      </c>
      <c r="F16" s="15">
        <v>264.68</v>
      </c>
      <c r="G16" s="15">
        <v>548.23</v>
      </c>
    </row>
    <row r="17" spans="1:7" ht="33.950000000000003" customHeight="1">
      <c r="A17" s="2" t="s">
        <v>927</v>
      </c>
      <c r="B17" s="15">
        <v>479.63</v>
      </c>
      <c r="C17" s="15">
        <v>100.7</v>
      </c>
      <c r="D17" s="15">
        <v>378.93</v>
      </c>
      <c r="E17" s="15">
        <v>451.15</v>
      </c>
      <c r="F17" s="15">
        <v>86.93</v>
      </c>
      <c r="G17" s="15">
        <v>364.22</v>
      </c>
    </row>
  </sheetData>
  <mergeCells count="4">
    <mergeCell ref="A2:G2"/>
    <mergeCell ref="B4:D4"/>
    <mergeCell ref="E4:G4"/>
    <mergeCell ref="A4:A5"/>
  </mergeCells>
  <phoneticPr fontId="96" type="noConversion"/>
  <pageMargins left="0.75" right="0.75" top="1" bottom="1" header="0.5" footer="0.5"/>
  <pageSetup paperSize="9"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E51"/>
  <sheetViews>
    <sheetView showZeros="0" view="pageBreakPreview" zoomScale="115" zoomScaleNormal="100" zoomScaleSheetLayoutView="115" workbookViewId="0">
      <selection activeCell="A2" sqref="A2:E2"/>
    </sheetView>
  </sheetViews>
  <sheetFormatPr defaultColWidth="9" defaultRowHeight="14.25"/>
  <cols>
    <col min="1" max="1" width="35.25" style="119" customWidth="1"/>
    <col min="2" max="2" width="13.125" style="119" customWidth="1"/>
    <col min="3" max="3" width="14" style="411" customWidth="1"/>
    <col min="4" max="4" width="11.75" style="119" customWidth="1"/>
    <col min="5" max="5" width="11.5" style="119" customWidth="1"/>
    <col min="6" max="16384" width="9" style="119"/>
  </cols>
  <sheetData>
    <row r="1" spans="1:5">
      <c r="A1" s="464" t="s">
        <v>1048</v>
      </c>
      <c r="B1" s="402"/>
      <c r="C1" s="412"/>
      <c r="D1" s="266"/>
      <c r="E1" s="266"/>
    </row>
    <row r="2" spans="1:5" s="117" customFormat="1" ht="24" customHeight="1">
      <c r="A2" s="467" t="s">
        <v>253</v>
      </c>
      <c r="B2" s="467"/>
      <c r="C2" s="467"/>
      <c r="D2" s="467"/>
      <c r="E2" s="467"/>
    </row>
    <row r="3" spans="1:5" ht="19.5" customHeight="1">
      <c r="A3" s="403"/>
      <c r="B3" s="402"/>
      <c r="C3" s="412"/>
      <c r="D3" s="468" t="s">
        <v>55</v>
      </c>
      <c r="E3" s="468"/>
    </row>
    <row r="4" spans="1:5" ht="54" customHeight="1">
      <c r="A4" s="413" t="s">
        <v>33</v>
      </c>
      <c r="B4" s="414" t="s">
        <v>129</v>
      </c>
      <c r="C4" s="415" t="s">
        <v>254</v>
      </c>
      <c r="D4" s="416" t="s">
        <v>255</v>
      </c>
      <c r="E4" s="416" t="s">
        <v>34</v>
      </c>
    </row>
    <row r="5" spans="1:5" s="118" customFormat="1" ht="15.95" customHeight="1">
      <c r="A5" s="417" t="s">
        <v>37</v>
      </c>
      <c r="B5" s="418">
        <v>24055264</v>
      </c>
      <c r="C5" s="418">
        <v>20922055</v>
      </c>
      <c r="D5" s="419">
        <v>115</v>
      </c>
      <c r="E5" s="420" t="s">
        <v>57</v>
      </c>
    </row>
    <row r="6" spans="1:5" ht="15.95" customHeight="1">
      <c r="A6" s="421" t="s">
        <v>256</v>
      </c>
      <c r="B6" s="422">
        <v>8366345</v>
      </c>
      <c r="C6" s="410">
        <v>6757952</v>
      </c>
      <c r="D6" s="423">
        <v>123.8</v>
      </c>
      <c r="E6" s="420"/>
    </row>
    <row r="7" spans="1:5" ht="15.95" customHeight="1">
      <c r="A7" s="421" t="s">
        <v>257</v>
      </c>
      <c r="B7" s="422">
        <v>4837574</v>
      </c>
      <c r="C7" s="410">
        <v>4479235</v>
      </c>
      <c r="D7" s="423">
        <v>108</v>
      </c>
      <c r="E7" s="420"/>
    </row>
    <row r="8" spans="1:5" ht="15.95" customHeight="1">
      <c r="A8" s="421" t="s">
        <v>258</v>
      </c>
      <c r="B8" s="422">
        <v>1592585</v>
      </c>
      <c r="C8" s="410">
        <v>1372918</v>
      </c>
      <c r="D8" s="423">
        <v>116</v>
      </c>
      <c r="E8" s="420"/>
    </row>
    <row r="9" spans="1:5" ht="15.95" customHeight="1">
      <c r="A9" s="421" t="s">
        <v>259</v>
      </c>
      <c r="B9" s="422">
        <v>108510</v>
      </c>
      <c r="C9" s="410">
        <v>100472</v>
      </c>
      <c r="D9" s="423">
        <v>108</v>
      </c>
      <c r="E9" s="423"/>
    </row>
    <row r="10" spans="1:5" ht="15.95" customHeight="1">
      <c r="A10" s="421" t="s">
        <v>260</v>
      </c>
      <c r="B10" s="424">
        <v>1550581</v>
      </c>
      <c r="C10" s="425">
        <v>1252489</v>
      </c>
      <c r="D10" s="426">
        <v>123.8</v>
      </c>
      <c r="E10" s="420"/>
    </row>
    <row r="11" spans="1:5" ht="15.95" customHeight="1">
      <c r="A11" s="421" t="s">
        <v>261</v>
      </c>
      <c r="B11" s="424">
        <v>1150794</v>
      </c>
      <c r="C11" s="425">
        <v>1018402</v>
      </c>
      <c r="D11" s="426">
        <v>113</v>
      </c>
      <c r="E11" s="423"/>
    </row>
    <row r="12" spans="1:5" ht="15.95" customHeight="1">
      <c r="A12" s="421" t="s">
        <v>262</v>
      </c>
      <c r="B12" s="424">
        <v>624211</v>
      </c>
      <c r="C12" s="425">
        <v>542792</v>
      </c>
      <c r="D12" s="426">
        <v>115</v>
      </c>
      <c r="E12" s="420"/>
    </row>
    <row r="13" spans="1:5" ht="15.95" customHeight="1">
      <c r="A13" s="421" t="s">
        <v>263</v>
      </c>
      <c r="B13" s="424">
        <v>363362</v>
      </c>
      <c r="C13" s="425">
        <v>346059</v>
      </c>
      <c r="D13" s="426">
        <v>105</v>
      </c>
      <c r="E13" s="423"/>
    </row>
    <row r="14" spans="1:5" ht="15.95" customHeight="1">
      <c r="A14" s="421" t="s">
        <v>264</v>
      </c>
      <c r="B14" s="424">
        <v>2597686</v>
      </c>
      <c r="C14" s="425">
        <v>2398602</v>
      </c>
      <c r="D14" s="426">
        <v>108.3</v>
      </c>
      <c r="E14" s="420"/>
    </row>
    <row r="15" spans="1:5" ht="15.95" customHeight="1">
      <c r="A15" s="421" t="s">
        <v>265</v>
      </c>
      <c r="B15" s="424">
        <v>320740</v>
      </c>
      <c r="C15" s="425">
        <v>301164</v>
      </c>
      <c r="D15" s="426">
        <v>106.5</v>
      </c>
      <c r="E15" s="423"/>
    </row>
    <row r="16" spans="1:5" ht="15.95" customHeight="1">
      <c r="A16" s="421" t="s">
        <v>266</v>
      </c>
      <c r="B16" s="424">
        <v>167292</v>
      </c>
      <c r="C16" s="425">
        <v>152778</v>
      </c>
      <c r="D16" s="426">
        <v>109.5</v>
      </c>
      <c r="E16" s="423"/>
    </row>
    <row r="17" spans="1:5" ht="15.95" customHeight="1">
      <c r="A17" s="421" t="s">
        <v>267</v>
      </c>
      <c r="B17" s="424">
        <v>2243514</v>
      </c>
      <c r="C17" s="425">
        <v>2077328</v>
      </c>
      <c r="D17" s="426">
        <v>108</v>
      </c>
      <c r="E17" s="420"/>
    </row>
    <row r="18" spans="1:5" ht="15.95" customHeight="1">
      <c r="A18" s="421" t="s">
        <v>268</v>
      </c>
      <c r="B18" s="424">
        <v>91659</v>
      </c>
      <c r="C18" s="425">
        <v>84091</v>
      </c>
      <c r="D18" s="426">
        <v>109</v>
      </c>
      <c r="E18" s="423"/>
    </row>
    <row r="19" spans="1:5" ht="15.95" customHeight="1">
      <c r="A19" s="421" t="s">
        <v>269</v>
      </c>
      <c r="B19" s="424">
        <v>35770</v>
      </c>
      <c r="C19" s="425">
        <v>33430</v>
      </c>
      <c r="D19" s="426">
        <v>107</v>
      </c>
      <c r="E19" s="423"/>
    </row>
    <row r="20" spans="1:5" ht="15.95" customHeight="1">
      <c r="A20" s="421" t="s">
        <v>41</v>
      </c>
      <c r="B20" s="424">
        <v>4641</v>
      </c>
      <c r="C20" s="425">
        <v>4343</v>
      </c>
      <c r="D20" s="426">
        <v>106.9</v>
      </c>
      <c r="E20" s="423"/>
    </row>
    <row r="21" spans="1:5" s="118" customFormat="1" ht="15.95" customHeight="1">
      <c r="A21" s="417" t="s">
        <v>42</v>
      </c>
      <c r="B21" s="418">
        <v>11171805</v>
      </c>
      <c r="C21" s="418">
        <v>12468532</v>
      </c>
      <c r="D21" s="419">
        <v>89.6</v>
      </c>
      <c r="E21" s="420" t="s">
        <v>61</v>
      </c>
    </row>
    <row r="22" spans="1:5" ht="15.95" customHeight="1">
      <c r="A22" s="421" t="s">
        <v>44</v>
      </c>
      <c r="B22" s="422">
        <v>3544251</v>
      </c>
      <c r="C22" s="422">
        <v>3938057</v>
      </c>
      <c r="D22" s="423">
        <v>90</v>
      </c>
      <c r="E22" s="420"/>
    </row>
    <row r="23" spans="1:5" ht="15.95" customHeight="1">
      <c r="A23" s="421" t="s">
        <v>45</v>
      </c>
      <c r="B23" s="422">
        <v>914479</v>
      </c>
      <c r="C23" s="422">
        <v>914479</v>
      </c>
      <c r="D23" s="423">
        <v>100</v>
      </c>
      <c r="E23" s="423"/>
    </row>
    <row r="24" spans="1:5" ht="15.95" customHeight="1">
      <c r="A24" s="421" t="s">
        <v>46</v>
      </c>
      <c r="B24" s="422">
        <v>905952</v>
      </c>
      <c r="C24" s="422">
        <v>953634</v>
      </c>
      <c r="D24" s="423">
        <v>95</v>
      </c>
      <c r="E24" s="423"/>
    </row>
    <row r="25" spans="1:5" ht="15.95" customHeight="1">
      <c r="A25" s="421" t="s">
        <v>47</v>
      </c>
      <c r="B25" s="422">
        <v>349003</v>
      </c>
      <c r="C25" s="422">
        <v>356126</v>
      </c>
      <c r="D25" s="423">
        <v>98</v>
      </c>
      <c r="E25" s="423"/>
    </row>
    <row r="26" spans="1:5" ht="15.95" customHeight="1">
      <c r="A26" s="421" t="s">
        <v>48</v>
      </c>
      <c r="B26" s="422">
        <v>4771824</v>
      </c>
      <c r="C26" s="422">
        <v>5613911</v>
      </c>
      <c r="D26" s="423">
        <v>85</v>
      </c>
      <c r="E26" s="420"/>
    </row>
    <row r="27" spans="1:5" ht="15.95" customHeight="1">
      <c r="A27" s="421" t="s">
        <v>49</v>
      </c>
      <c r="B27" s="422">
        <v>134674</v>
      </c>
      <c r="C27" s="422">
        <v>134674</v>
      </c>
      <c r="D27" s="423">
        <v>100</v>
      </c>
      <c r="E27" s="423"/>
    </row>
    <row r="28" spans="1:5" ht="15.95" customHeight="1">
      <c r="A28" s="421" t="s">
        <v>50</v>
      </c>
      <c r="B28" s="422">
        <v>250133</v>
      </c>
      <c r="C28" s="422">
        <v>250133</v>
      </c>
      <c r="D28" s="423">
        <v>100</v>
      </c>
      <c r="E28" s="423"/>
    </row>
    <row r="29" spans="1:5" ht="15.95" customHeight="1">
      <c r="A29" s="421" t="s">
        <v>51</v>
      </c>
      <c r="B29" s="422">
        <v>301489</v>
      </c>
      <c r="C29" s="422">
        <v>307518</v>
      </c>
      <c r="D29" s="423">
        <v>98</v>
      </c>
      <c r="E29" s="423"/>
    </row>
    <row r="30" spans="1:5" s="118" customFormat="1" ht="15.95" customHeight="1">
      <c r="A30" s="427" t="s">
        <v>87</v>
      </c>
      <c r="B30" s="418">
        <v>35227069</v>
      </c>
      <c r="C30" s="418">
        <v>33390587</v>
      </c>
      <c r="D30" s="419">
        <v>105.5</v>
      </c>
      <c r="E30" s="419"/>
    </row>
    <row r="31" spans="1:5" s="118" customFormat="1" ht="15.95" hidden="1" customHeight="1">
      <c r="A31" s="417" t="s">
        <v>88</v>
      </c>
      <c r="B31" s="418"/>
      <c r="C31" s="418"/>
      <c r="D31" s="419"/>
      <c r="E31" s="419"/>
    </row>
    <row r="32" spans="1:5">
      <c r="A32" s="428" t="s">
        <v>88</v>
      </c>
      <c r="B32" s="418">
        <v>1010000</v>
      </c>
      <c r="C32" s="418">
        <v>790000</v>
      </c>
      <c r="D32" s="419">
        <v>127.8</v>
      </c>
      <c r="E32" s="420" t="s">
        <v>43</v>
      </c>
    </row>
    <row r="33" spans="1:5" s="118" customFormat="1" ht="15.95" customHeight="1">
      <c r="A33" s="417" t="s">
        <v>89</v>
      </c>
      <c r="B33" s="418">
        <v>23131900</v>
      </c>
      <c r="C33" s="418">
        <v>20760000</v>
      </c>
      <c r="D33" s="419">
        <v>111.4</v>
      </c>
      <c r="E33" s="419"/>
    </row>
    <row r="34" spans="1:5" ht="15.95" customHeight="1">
      <c r="A34" s="429" t="s">
        <v>270</v>
      </c>
      <c r="B34" s="422">
        <v>14995000</v>
      </c>
      <c r="C34" s="422">
        <v>12970000</v>
      </c>
      <c r="D34" s="423">
        <v>115.6</v>
      </c>
      <c r="E34" s="423"/>
    </row>
    <row r="35" spans="1:5" ht="14.25" hidden="1" customHeight="1">
      <c r="A35" s="429" t="s">
        <v>271</v>
      </c>
      <c r="B35" s="422"/>
      <c r="C35" s="422"/>
      <c r="D35" s="423" t="e">
        <v>#DIV/0!</v>
      </c>
      <c r="E35" s="423"/>
    </row>
    <row r="36" spans="1:5" ht="14.25" hidden="1" customHeight="1">
      <c r="A36" s="429" t="s">
        <v>272</v>
      </c>
      <c r="B36" s="422"/>
      <c r="C36" s="422"/>
      <c r="D36" s="423" t="e">
        <v>#DIV/0!</v>
      </c>
      <c r="E36" s="423"/>
    </row>
    <row r="37" spans="1:5" hidden="1">
      <c r="A37" s="429" t="s">
        <v>273</v>
      </c>
      <c r="B37" s="422"/>
      <c r="C37" s="422"/>
      <c r="D37" s="423" t="e">
        <v>#DIV/0!</v>
      </c>
      <c r="E37" s="423"/>
    </row>
    <row r="38" spans="1:5" hidden="1">
      <c r="A38" s="430" t="s">
        <v>274</v>
      </c>
      <c r="B38" s="422"/>
      <c r="C38" s="422"/>
      <c r="D38" s="423" t="e">
        <v>#DIV/0!</v>
      </c>
      <c r="E38" s="423"/>
    </row>
    <row r="39" spans="1:5" hidden="1">
      <c r="A39" s="431" t="s">
        <v>275</v>
      </c>
      <c r="B39" s="422"/>
      <c r="C39" s="422"/>
      <c r="D39" s="423" t="e">
        <v>#DIV/0!</v>
      </c>
      <c r="E39" s="423"/>
    </row>
    <row r="40" spans="1:5" ht="15.95" customHeight="1">
      <c r="A40" s="431" t="s">
        <v>276</v>
      </c>
      <c r="B40" s="422">
        <v>4415900</v>
      </c>
      <c r="C40" s="422">
        <v>4270000</v>
      </c>
      <c r="D40" s="423">
        <v>103.4</v>
      </c>
      <c r="E40" s="423"/>
    </row>
    <row r="41" spans="1:5" ht="15.95" customHeight="1">
      <c r="A41" s="432" t="s">
        <v>277</v>
      </c>
      <c r="B41" s="422">
        <v>3721000</v>
      </c>
      <c r="C41" s="422">
        <v>3520000</v>
      </c>
      <c r="D41" s="423">
        <v>105.7</v>
      </c>
      <c r="E41" s="423"/>
    </row>
    <row r="42" spans="1:5">
      <c r="A42" s="433" t="s">
        <v>278</v>
      </c>
      <c r="B42" s="418">
        <v>-700000</v>
      </c>
      <c r="C42" s="418">
        <v>-700000</v>
      </c>
      <c r="D42" s="419">
        <v>100</v>
      </c>
      <c r="E42" s="419"/>
    </row>
    <row r="43" spans="1:5" s="118" customFormat="1" ht="15.95" customHeight="1">
      <c r="A43" s="427" t="s">
        <v>91</v>
      </c>
      <c r="B43" s="418">
        <v>58668969</v>
      </c>
      <c r="C43" s="418">
        <v>54240587</v>
      </c>
      <c r="D43" s="419">
        <v>108.2</v>
      </c>
      <c r="E43" s="419"/>
    </row>
    <row r="44" spans="1:5" s="118" customFormat="1" ht="15.95" customHeight="1">
      <c r="A44" s="433" t="s">
        <v>52</v>
      </c>
      <c r="B44" s="418">
        <v>21825269</v>
      </c>
      <c r="C44" s="274">
        <v>20432373</v>
      </c>
      <c r="D44" s="419">
        <v>106.8</v>
      </c>
      <c r="E44" s="419"/>
    </row>
    <row r="45" spans="1:5" hidden="1">
      <c r="A45" s="432" t="s">
        <v>38</v>
      </c>
      <c r="B45" s="422">
        <v>8991035</v>
      </c>
      <c r="C45" s="422">
        <v>9045307</v>
      </c>
      <c r="D45" s="423">
        <v>99.4</v>
      </c>
      <c r="E45" s="423"/>
    </row>
    <row r="46" spans="1:5" hidden="1">
      <c r="A46" s="432" t="s">
        <v>279</v>
      </c>
      <c r="B46" s="422">
        <v>4687359</v>
      </c>
      <c r="C46" s="422">
        <v>3459201</v>
      </c>
      <c r="D46" s="423">
        <v>135.5</v>
      </c>
      <c r="E46" s="423"/>
    </row>
    <row r="47" spans="1:5" hidden="1">
      <c r="A47" s="432" t="s">
        <v>39</v>
      </c>
      <c r="B47" s="422">
        <v>7422565</v>
      </c>
      <c r="C47" s="422">
        <v>6885496</v>
      </c>
      <c r="D47" s="423">
        <v>107.8</v>
      </c>
      <c r="E47" s="423"/>
    </row>
    <row r="48" spans="1:5" hidden="1">
      <c r="A48" s="432" t="s">
        <v>40</v>
      </c>
      <c r="B48" s="422">
        <v>2675643</v>
      </c>
      <c r="C48" s="422">
        <v>3274961</v>
      </c>
      <c r="D48" s="423">
        <v>81.7</v>
      </c>
      <c r="E48" s="423"/>
    </row>
    <row r="49" spans="1:5" hidden="1">
      <c r="A49" s="432" t="s">
        <v>280</v>
      </c>
      <c r="B49" s="422">
        <v>1008207</v>
      </c>
      <c r="C49" s="422">
        <v>939615</v>
      </c>
      <c r="D49" s="423">
        <v>107.3</v>
      </c>
      <c r="E49" s="423"/>
    </row>
    <row r="50" spans="1:5" s="118" customFormat="1" ht="15.95" customHeight="1">
      <c r="A50" s="427" t="s">
        <v>53</v>
      </c>
      <c r="B50" s="418">
        <v>57052338</v>
      </c>
      <c r="C50" s="434">
        <v>53822960</v>
      </c>
      <c r="D50" s="419">
        <v>106</v>
      </c>
      <c r="E50" s="419"/>
    </row>
    <row r="51" spans="1:5" ht="90.75" customHeight="1">
      <c r="A51" s="469" t="s">
        <v>942</v>
      </c>
      <c r="B51" s="469"/>
      <c r="C51" s="469"/>
      <c r="D51" s="469"/>
      <c r="E51" s="469"/>
    </row>
  </sheetData>
  <autoFilter ref="A4:E51"/>
  <mergeCells count="3">
    <mergeCell ref="A2:E2"/>
    <mergeCell ref="D3:E3"/>
    <mergeCell ref="A51:E51"/>
  </mergeCells>
  <phoneticPr fontId="96" type="noConversion"/>
  <printOptions horizontalCentered="1"/>
  <pageMargins left="0.511811023622047" right="0.59055118110236204" top="0.39370078740157499" bottom="0.196850393700787" header="0.31496062992126" footer="0.31496062992126"/>
  <pageSetup paperSize="9" fitToHeight="0" orientation="portrait" useFirstPageNumber="1"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A1:XEQ21"/>
  <sheetViews>
    <sheetView view="pageBreakPreview" zoomScaleNormal="100" workbookViewId="0">
      <selection activeCell="A2" sqref="A2:C2"/>
    </sheetView>
  </sheetViews>
  <sheetFormatPr defaultColWidth="10" defaultRowHeight="13.5"/>
  <cols>
    <col min="1" max="1" width="42.375" style="4" customWidth="1"/>
    <col min="2" max="2" width="23.25" style="6" customWidth="1"/>
    <col min="3" max="3" width="22.5" style="6" customWidth="1"/>
    <col min="4" max="16384" width="10" style="4"/>
  </cols>
  <sheetData>
    <row r="1" spans="1:16371" ht="18" customHeight="1">
      <c r="A1" s="464" t="s">
        <v>1072</v>
      </c>
    </row>
    <row r="2" spans="1:16371" s="5" customFormat="1" ht="39" customHeight="1">
      <c r="A2" s="513" t="s">
        <v>999</v>
      </c>
      <c r="B2" s="513"/>
      <c r="C2" s="513"/>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c r="JD2" s="4"/>
      <c r="JE2" s="4"/>
      <c r="JF2" s="4"/>
      <c r="JG2" s="4"/>
      <c r="JH2" s="4"/>
      <c r="JI2" s="4"/>
      <c r="JJ2" s="4"/>
      <c r="JK2" s="4"/>
      <c r="JL2" s="4"/>
      <c r="JM2" s="4"/>
      <c r="JN2" s="4"/>
      <c r="JO2" s="4"/>
      <c r="JP2" s="4"/>
      <c r="JQ2" s="4"/>
      <c r="JR2" s="4"/>
      <c r="JS2" s="4"/>
      <c r="JT2" s="4"/>
      <c r="JU2" s="4"/>
      <c r="JV2" s="4"/>
      <c r="JW2" s="4"/>
      <c r="JX2" s="4"/>
      <c r="JY2" s="4"/>
      <c r="JZ2" s="4"/>
      <c r="KA2" s="4"/>
      <c r="KB2" s="4"/>
      <c r="KC2" s="4"/>
      <c r="KD2" s="4"/>
      <c r="KE2" s="4"/>
      <c r="KF2" s="4"/>
      <c r="KG2" s="4"/>
      <c r="KH2" s="4"/>
      <c r="KI2" s="4"/>
      <c r="KJ2" s="4"/>
      <c r="KK2" s="4"/>
      <c r="KL2" s="4"/>
      <c r="KM2" s="4"/>
      <c r="KN2" s="4"/>
      <c r="KO2" s="4"/>
      <c r="KP2" s="4"/>
      <c r="KQ2" s="4"/>
      <c r="KR2" s="4"/>
      <c r="KS2" s="4"/>
      <c r="KT2" s="4"/>
      <c r="KU2" s="4"/>
      <c r="KV2" s="4"/>
      <c r="KW2" s="4"/>
      <c r="KX2" s="4"/>
      <c r="KY2" s="4"/>
      <c r="KZ2" s="4"/>
      <c r="LA2" s="4"/>
      <c r="LB2" s="4"/>
      <c r="LC2" s="4"/>
      <c r="LD2" s="4"/>
      <c r="LE2" s="4"/>
      <c r="LF2" s="4"/>
      <c r="LG2" s="4"/>
      <c r="LH2" s="4"/>
      <c r="LI2" s="4"/>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4"/>
      <c r="RR2" s="4"/>
      <c r="RS2" s="4"/>
      <c r="RT2" s="4"/>
      <c r="RU2" s="4"/>
      <c r="RV2" s="4"/>
      <c r="RW2" s="4"/>
      <c r="RX2" s="4"/>
      <c r="RY2" s="4"/>
      <c r="RZ2" s="4"/>
      <c r="SA2" s="4"/>
      <c r="SB2" s="4"/>
      <c r="SC2" s="4"/>
      <c r="SD2" s="4"/>
      <c r="SE2" s="4"/>
      <c r="SF2" s="4"/>
      <c r="SG2" s="4"/>
      <c r="SH2" s="4"/>
      <c r="SI2" s="4"/>
      <c r="SJ2" s="4"/>
      <c r="SK2" s="4"/>
      <c r="SL2" s="4"/>
      <c r="SM2" s="4"/>
      <c r="SN2" s="4"/>
      <c r="SO2" s="4"/>
      <c r="SP2" s="4"/>
      <c r="SQ2" s="4"/>
      <c r="SR2" s="4"/>
      <c r="SS2" s="4"/>
      <c r="ST2" s="4"/>
      <c r="SU2" s="4"/>
      <c r="SV2" s="4"/>
      <c r="SW2" s="4"/>
      <c r="SX2" s="4"/>
      <c r="SY2" s="4"/>
      <c r="SZ2" s="4"/>
      <c r="TA2" s="4"/>
      <c r="TB2" s="4"/>
      <c r="TC2" s="4"/>
      <c r="TD2" s="4"/>
      <c r="TE2" s="4"/>
      <c r="TF2" s="4"/>
      <c r="TG2" s="4"/>
      <c r="TH2" s="4"/>
      <c r="TI2" s="4"/>
      <c r="TJ2" s="4"/>
      <c r="TK2" s="4"/>
      <c r="TL2" s="4"/>
      <c r="TM2" s="4"/>
      <c r="TN2" s="4"/>
      <c r="TO2" s="4"/>
      <c r="TP2" s="4"/>
      <c r="TQ2" s="4"/>
      <c r="TR2" s="4"/>
      <c r="TS2" s="4"/>
      <c r="TT2" s="4"/>
      <c r="TU2" s="4"/>
      <c r="TV2" s="4"/>
      <c r="TW2" s="4"/>
      <c r="TX2" s="4"/>
      <c r="TY2" s="4"/>
      <c r="TZ2" s="4"/>
      <c r="UA2" s="4"/>
      <c r="UB2" s="4"/>
      <c r="UC2" s="4"/>
      <c r="UD2" s="4"/>
      <c r="UE2" s="4"/>
      <c r="UF2" s="4"/>
      <c r="UG2" s="4"/>
      <c r="UH2" s="4"/>
      <c r="UI2" s="4"/>
      <c r="UJ2" s="4"/>
      <c r="UK2" s="4"/>
      <c r="UL2" s="4"/>
      <c r="UM2" s="4"/>
      <c r="UN2" s="4"/>
      <c r="UO2" s="4"/>
      <c r="UP2" s="4"/>
      <c r="UQ2" s="4"/>
      <c r="UR2" s="4"/>
      <c r="US2" s="4"/>
      <c r="UT2" s="4"/>
      <c r="UU2" s="4"/>
      <c r="UV2" s="4"/>
      <c r="UW2" s="4"/>
      <c r="UX2" s="4"/>
      <c r="UY2" s="4"/>
      <c r="UZ2" s="4"/>
      <c r="VA2" s="4"/>
      <c r="VB2" s="4"/>
      <c r="VC2" s="4"/>
      <c r="VD2" s="4"/>
      <c r="VE2" s="4"/>
      <c r="VF2" s="4"/>
      <c r="VG2" s="4"/>
      <c r="VH2" s="4"/>
      <c r="VI2" s="4"/>
      <c r="VJ2" s="4"/>
      <c r="VK2" s="4"/>
      <c r="VL2" s="4"/>
      <c r="VM2" s="4"/>
      <c r="VN2" s="4"/>
      <c r="VO2" s="4"/>
      <c r="VP2" s="4"/>
      <c r="VQ2" s="4"/>
      <c r="VR2" s="4"/>
      <c r="VS2" s="4"/>
      <c r="VT2" s="4"/>
      <c r="VU2" s="4"/>
      <c r="VV2" s="4"/>
      <c r="VW2" s="4"/>
      <c r="VX2" s="4"/>
      <c r="VY2" s="4"/>
      <c r="VZ2" s="4"/>
      <c r="WA2" s="4"/>
      <c r="WB2" s="4"/>
      <c r="WC2" s="4"/>
      <c r="WD2" s="4"/>
      <c r="WE2" s="4"/>
      <c r="WF2" s="4"/>
      <c r="WG2" s="4"/>
      <c r="WH2" s="4"/>
      <c r="WI2" s="4"/>
      <c r="WJ2" s="4"/>
      <c r="WK2" s="4"/>
      <c r="WL2" s="4"/>
      <c r="WM2" s="4"/>
      <c r="WN2" s="4"/>
      <c r="WO2" s="4"/>
      <c r="WP2" s="4"/>
      <c r="WQ2" s="4"/>
      <c r="WR2" s="4"/>
      <c r="WS2" s="4"/>
      <c r="WT2" s="4"/>
      <c r="WU2" s="4"/>
      <c r="WV2" s="4"/>
      <c r="WW2" s="4"/>
      <c r="WX2" s="4"/>
      <c r="WY2" s="4"/>
      <c r="WZ2" s="4"/>
      <c r="XA2" s="4"/>
      <c r="XB2" s="4"/>
      <c r="XC2" s="4"/>
      <c r="XD2" s="4"/>
      <c r="XE2" s="4"/>
      <c r="XF2" s="4"/>
      <c r="XG2" s="4"/>
      <c r="XH2" s="4"/>
      <c r="XI2" s="4"/>
      <c r="XJ2" s="4"/>
      <c r="XK2" s="4"/>
      <c r="XL2" s="4"/>
      <c r="XM2" s="4"/>
      <c r="XN2" s="4"/>
      <c r="XO2" s="4"/>
      <c r="XP2" s="4"/>
      <c r="XQ2" s="4"/>
      <c r="XR2" s="4"/>
      <c r="XS2" s="4"/>
      <c r="XT2" s="4"/>
      <c r="XU2" s="4"/>
      <c r="XV2" s="4"/>
      <c r="XW2" s="4"/>
      <c r="XX2" s="4"/>
      <c r="XY2" s="4"/>
      <c r="XZ2" s="4"/>
      <c r="YA2" s="4"/>
      <c r="YB2" s="4"/>
      <c r="YC2" s="4"/>
      <c r="YD2" s="4"/>
      <c r="YE2" s="4"/>
      <c r="YF2" s="4"/>
      <c r="YG2" s="4"/>
      <c r="YH2" s="4"/>
      <c r="YI2" s="4"/>
      <c r="YJ2" s="4"/>
      <c r="YK2" s="4"/>
      <c r="YL2" s="4"/>
      <c r="YM2" s="4"/>
      <c r="YN2" s="4"/>
      <c r="YO2" s="4"/>
      <c r="YP2" s="4"/>
      <c r="YQ2" s="4"/>
      <c r="YR2" s="4"/>
      <c r="YS2" s="4"/>
      <c r="YT2" s="4"/>
      <c r="YU2" s="4"/>
      <c r="YV2" s="4"/>
      <c r="YW2" s="4"/>
      <c r="YX2" s="4"/>
      <c r="YY2" s="4"/>
      <c r="YZ2" s="4"/>
      <c r="ZA2" s="4"/>
      <c r="ZB2" s="4"/>
      <c r="ZC2" s="4"/>
      <c r="ZD2" s="4"/>
      <c r="ZE2" s="4"/>
      <c r="ZF2" s="4"/>
      <c r="ZG2" s="4"/>
      <c r="ZH2" s="4"/>
      <c r="ZI2" s="4"/>
      <c r="ZJ2" s="4"/>
      <c r="ZK2" s="4"/>
      <c r="ZL2" s="4"/>
      <c r="ZM2" s="4"/>
      <c r="ZN2" s="4"/>
      <c r="ZO2" s="4"/>
      <c r="ZP2" s="4"/>
      <c r="ZQ2" s="4"/>
      <c r="ZR2" s="4"/>
      <c r="ZS2" s="4"/>
      <c r="ZT2" s="4"/>
      <c r="ZU2" s="4"/>
      <c r="ZV2" s="4"/>
      <c r="ZW2" s="4"/>
      <c r="ZX2" s="4"/>
      <c r="ZY2" s="4"/>
      <c r="ZZ2" s="4"/>
      <c r="AAA2" s="4"/>
      <c r="AAB2" s="4"/>
      <c r="AAC2" s="4"/>
      <c r="AAD2" s="4"/>
      <c r="AAE2" s="4"/>
      <c r="AAF2" s="4"/>
      <c r="AAG2" s="4"/>
      <c r="AAH2" s="4"/>
      <c r="AAI2" s="4"/>
      <c r="AAJ2" s="4"/>
      <c r="AAK2" s="4"/>
      <c r="AAL2" s="4"/>
      <c r="AAM2" s="4"/>
      <c r="AAN2" s="4"/>
      <c r="AAO2" s="4"/>
      <c r="AAP2" s="4"/>
      <c r="AAQ2" s="4"/>
      <c r="AAR2" s="4"/>
      <c r="AAS2" s="4"/>
      <c r="AAT2" s="4"/>
      <c r="AAU2" s="4"/>
      <c r="AAV2" s="4"/>
      <c r="AAW2" s="4"/>
      <c r="AAX2" s="4"/>
      <c r="AAY2" s="4"/>
      <c r="AAZ2" s="4"/>
      <c r="ABA2" s="4"/>
      <c r="ABB2" s="4"/>
      <c r="ABC2" s="4"/>
      <c r="ABD2" s="4"/>
      <c r="ABE2" s="4"/>
      <c r="ABF2" s="4"/>
      <c r="ABG2" s="4"/>
      <c r="ABH2" s="4"/>
      <c r="ABI2" s="4"/>
      <c r="ABJ2" s="4"/>
      <c r="ABK2" s="4"/>
      <c r="ABL2" s="4"/>
      <c r="ABM2" s="4"/>
      <c r="ABN2" s="4"/>
      <c r="ABO2" s="4"/>
      <c r="ABP2" s="4"/>
      <c r="ABQ2" s="4"/>
      <c r="ABR2" s="4"/>
      <c r="ABS2" s="4"/>
      <c r="ABT2" s="4"/>
      <c r="ABU2" s="4"/>
      <c r="ABV2" s="4"/>
      <c r="ABW2" s="4"/>
      <c r="ABX2" s="4"/>
      <c r="ABY2" s="4"/>
      <c r="ABZ2" s="4"/>
      <c r="ACA2" s="4"/>
      <c r="ACB2" s="4"/>
      <c r="ACC2" s="4"/>
      <c r="ACD2" s="4"/>
      <c r="ACE2" s="4"/>
      <c r="ACF2" s="4"/>
      <c r="ACG2" s="4"/>
      <c r="ACH2" s="4"/>
      <c r="ACI2" s="4"/>
      <c r="ACJ2" s="4"/>
      <c r="ACK2" s="4"/>
      <c r="ACL2" s="4"/>
      <c r="ACM2" s="4"/>
      <c r="ACN2" s="4"/>
      <c r="ACO2" s="4"/>
      <c r="ACP2" s="4"/>
      <c r="ACQ2" s="4"/>
      <c r="ACR2" s="4"/>
      <c r="ACS2" s="4"/>
      <c r="ACT2" s="4"/>
      <c r="ACU2" s="4"/>
      <c r="ACV2" s="4"/>
      <c r="ACW2" s="4"/>
      <c r="ACX2" s="4"/>
      <c r="ACY2" s="4"/>
      <c r="ACZ2" s="4"/>
      <c r="ADA2" s="4"/>
      <c r="ADB2" s="4"/>
      <c r="ADC2" s="4"/>
      <c r="ADD2" s="4"/>
      <c r="ADE2" s="4"/>
      <c r="ADF2" s="4"/>
      <c r="ADG2" s="4"/>
      <c r="ADH2" s="4"/>
      <c r="ADI2" s="4"/>
      <c r="ADJ2" s="4"/>
      <c r="ADK2" s="4"/>
      <c r="ADL2" s="4"/>
      <c r="ADM2" s="4"/>
      <c r="ADN2" s="4"/>
      <c r="ADO2" s="4"/>
      <c r="ADP2" s="4"/>
      <c r="ADQ2" s="4"/>
      <c r="ADR2" s="4"/>
      <c r="ADS2" s="4"/>
      <c r="ADT2" s="4"/>
      <c r="ADU2" s="4"/>
      <c r="ADV2" s="4"/>
      <c r="ADW2" s="4"/>
      <c r="ADX2" s="4"/>
      <c r="ADY2" s="4"/>
      <c r="ADZ2" s="4"/>
      <c r="AEA2" s="4"/>
      <c r="AEB2" s="4"/>
      <c r="AEC2" s="4"/>
      <c r="AED2" s="4"/>
      <c r="AEE2" s="4"/>
      <c r="AEF2" s="4"/>
      <c r="AEG2" s="4"/>
      <c r="AEH2" s="4"/>
      <c r="AEI2" s="4"/>
      <c r="AEJ2" s="4"/>
      <c r="AEK2" s="4"/>
      <c r="AEL2" s="4"/>
      <c r="AEM2" s="4"/>
      <c r="AEN2" s="4"/>
      <c r="AEO2" s="4"/>
      <c r="AEP2" s="4"/>
      <c r="AEQ2" s="4"/>
      <c r="AER2" s="4"/>
      <c r="AES2" s="4"/>
      <c r="AET2" s="4"/>
      <c r="AEU2" s="4"/>
      <c r="AEV2" s="4"/>
      <c r="AEW2" s="4"/>
      <c r="AEX2" s="4"/>
      <c r="AEY2" s="4"/>
      <c r="AEZ2" s="4"/>
      <c r="AFA2" s="4"/>
      <c r="AFB2" s="4"/>
      <c r="AFC2" s="4"/>
      <c r="AFD2" s="4"/>
      <c r="AFE2" s="4"/>
      <c r="AFF2" s="4"/>
      <c r="AFG2" s="4"/>
      <c r="AFH2" s="4"/>
      <c r="AFI2" s="4"/>
      <c r="AFJ2" s="4"/>
      <c r="AFK2" s="4"/>
      <c r="AFL2" s="4"/>
      <c r="AFM2" s="4"/>
      <c r="AFN2" s="4"/>
      <c r="AFO2" s="4"/>
      <c r="AFP2" s="4"/>
      <c r="AFQ2" s="4"/>
      <c r="AFR2" s="4"/>
      <c r="AFS2" s="4"/>
      <c r="AFT2" s="4"/>
      <c r="AFU2" s="4"/>
      <c r="AFV2" s="4"/>
      <c r="AFW2" s="4"/>
      <c r="AFX2" s="4"/>
      <c r="AFY2" s="4"/>
      <c r="AFZ2" s="4"/>
      <c r="AGA2" s="4"/>
      <c r="AGB2" s="4"/>
      <c r="AGC2" s="4"/>
      <c r="AGD2" s="4"/>
      <c r="AGE2" s="4"/>
      <c r="AGF2" s="4"/>
      <c r="AGG2" s="4"/>
      <c r="AGH2" s="4"/>
      <c r="AGI2" s="4"/>
      <c r="AGJ2" s="4"/>
      <c r="AGK2" s="4"/>
      <c r="AGL2" s="4"/>
      <c r="AGM2" s="4"/>
      <c r="AGN2" s="4"/>
      <c r="AGO2" s="4"/>
      <c r="AGP2" s="4"/>
      <c r="AGQ2" s="4"/>
      <c r="AGR2" s="4"/>
      <c r="AGS2" s="4"/>
      <c r="AGT2" s="4"/>
      <c r="AGU2" s="4"/>
      <c r="AGV2" s="4"/>
      <c r="AGW2" s="4"/>
      <c r="AGX2" s="4"/>
      <c r="AGY2" s="4"/>
      <c r="AGZ2" s="4"/>
      <c r="AHA2" s="4"/>
      <c r="AHB2" s="4"/>
      <c r="AHC2" s="4"/>
      <c r="AHD2" s="4"/>
      <c r="AHE2" s="4"/>
      <c r="AHF2" s="4"/>
      <c r="AHG2" s="4"/>
      <c r="AHH2" s="4"/>
      <c r="AHI2" s="4"/>
      <c r="AHJ2" s="4"/>
      <c r="AHK2" s="4"/>
      <c r="AHL2" s="4"/>
      <c r="AHM2" s="4"/>
      <c r="AHN2" s="4"/>
      <c r="AHO2" s="4"/>
      <c r="AHP2" s="4"/>
      <c r="AHQ2" s="4"/>
      <c r="AHR2" s="4"/>
      <c r="AHS2" s="4"/>
      <c r="AHT2" s="4"/>
      <c r="AHU2" s="4"/>
      <c r="AHV2" s="4"/>
      <c r="AHW2" s="4"/>
      <c r="AHX2" s="4"/>
      <c r="AHY2" s="4"/>
      <c r="AHZ2" s="4"/>
      <c r="AIA2" s="4"/>
      <c r="AIB2" s="4"/>
      <c r="AIC2" s="4"/>
      <c r="AID2" s="4"/>
      <c r="AIE2" s="4"/>
      <c r="AIF2" s="4"/>
      <c r="AIG2" s="4"/>
      <c r="AIH2" s="4"/>
      <c r="AII2" s="4"/>
      <c r="AIJ2" s="4"/>
      <c r="AIK2" s="4"/>
      <c r="AIL2" s="4"/>
      <c r="AIM2" s="4"/>
      <c r="AIN2" s="4"/>
      <c r="AIO2" s="4"/>
      <c r="AIP2" s="4"/>
      <c r="AIQ2" s="4"/>
      <c r="AIR2" s="4"/>
      <c r="AIS2" s="4"/>
      <c r="AIT2" s="4"/>
      <c r="AIU2" s="4"/>
      <c r="AIV2" s="4"/>
      <c r="AIW2" s="4"/>
      <c r="AIX2" s="4"/>
      <c r="AIY2" s="4"/>
      <c r="AIZ2" s="4"/>
      <c r="AJA2" s="4"/>
      <c r="AJB2" s="4"/>
      <c r="AJC2" s="4"/>
      <c r="AJD2" s="4"/>
      <c r="AJE2" s="4"/>
      <c r="AJF2" s="4"/>
      <c r="AJG2" s="4"/>
      <c r="AJH2" s="4"/>
      <c r="AJI2" s="4"/>
      <c r="AJJ2" s="4"/>
      <c r="AJK2" s="4"/>
      <c r="AJL2" s="4"/>
      <c r="AJM2" s="4"/>
      <c r="AJN2" s="4"/>
      <c r="AJO2" s="4"/>
      <c r="AJP2" s="4"/>
      <c r="AJQ2" s="4"/>
      <c r="AJR2" s="4"/>
      <c r="AJS2" s="4"/>
      <c r="AJT2" s="4"/>
      <c r="AJU2" s="4"/>
      <c r="AJV2" s="4"/>
      <c r="AJW2" s="4"/>
      <c r="AJX2" s="4"/>
      <c r="AJY2" s="4"/>
      <c r="AJZ2" s="4"/>
      <c r="AKA2" s="4"/>
      <c r="AKB2" s="4"/>
      <c r="AKC2" s="4"/>
      <c r="AKD2" s="4"/>
      <c r="AKE2" s="4"/>
      <c r="AKF2" s="4"/>
      <c r="AKG2" s="4"/>
      <c r="AKH2" s="4"/>
      <c r="AKI2" s="4"/>
      <c r="AKJ2" s="4"/>
      <c r="AKK2" s="4"/>
      <c r="AKL2" s="4"/>
      <c r="AKM2" s="4"/>
      <c r="AKN2" s="4"/>
      <c r="AKO2" s="4"/>
      <c r="AKP2" s="4"/>
      <c r="AKQ2" s="4"/>
      <c r="AKR2" s="4"/>
      <c r="AKS2" s="4"/>
      <c r="AKT2" s="4"/>
      <c r="AKU2" s="4"/>
      <c r="AKV2" s="4"/>
      <c r="AKW2" s="4"/>
      <c r="AKX2" s="4"/>
      <c r="AKY2" s="4"/>
      <c r="AKZ2" s="4"/>
      <c r="ALA2" s="4"/>
      <c r="ALB2" s="4"/>
      <c r="ALC2" s="4"/>
      <c r="ALD2" s="4"/>
      <c r="ALE2" s="4"/>
      <c r="ALF2" s="4"/>
      <c r="ALG2" s="4"/>
      <c r="ALH2" s="4"/>
      <c r="ALI2" s="4"/>
      <c r="ALJ2" s="4"/>
      <c r="ALK2" s="4"/>
      <c r="ALL2" s="4"/>
      <c r="ALM2" s="4"/>
      <c r="ALN2" s="4"/>
      <c r="ALO2" s="4"/>
      <c r="ALP2" s="4"/>
      <c r="ALQ2" s="4"/>
      <c r="ALR2" s="4"/>
      <c r="ALS2" s="4"/>
      <c r="ALT2" s="4"/>
      <c r="ALU2" s="4"/>
      <c r="ALV2" s="4"/>
      <c r="ALW2" s="4"/>
      <c r="ALX2" s="4"/>
      <c r="ALY2" s="4"/>
      <c r="ALZ2" s="4"/>
      <c r="AMA2" s="4"/>
      <c r="AMB2" s="4"/>
      <c r="AMC2" s="4"/>
      <c r="AMD2" s="4"/>
      <c r="AME2" s="4"/>
      <c r="AMF2" s="4"/>
      <c r="AMG2" s="4"/>
      <c r="AMH2" s="4"/>
      <c r="AMI2" s="4"/>
      <c r="AMJ2" s="4"/>
      <c r="AMK2" s="4"/>
      <c r="AML2" s="4"/>
      <c r="AMM2" s="4"/>
      <c r="AMN2" s="4"/>
      <c r="AMO2" s="4"/>
      <c r="AMP2" s="4"/>
      <c r="AMQ2" s="4"/>
      <c r="AMR2" s="4"/>
      <c r="AMS2" s="4"/>
      <c r="AMT2" s="4"/>
      <c r="AMU2" s="4"/>
      <c r="AMV2" s="4"/>
      <c r="AMW2" s="4"/>
      <c r="AMX2" s="4"/>
      <c r="AMY2" s="4"/>
      <c r="AMZ2" s="4"/>
      <c r="ANA2" s="4"/>
      <c r="ANB2" s="4"/>
      <c r="ANC2" s="4"/>
      <c r="AND2" s="4"/>
      <c r="ANE2" s="4"/>
      <c r="ANF2" s="4"/>
      <c r="ANG2" s="4"/>
      <c r="ANH2" s="4"/>
      <c r="ANI2" s="4"/>
      <c r="ANJ2" s="4"/>
      <c r="ANK2" s="4"/>
      <c r="ANL2" s="4"/>
      <c r="ANM2" s="4"/>
      <c r="ANN2" s="4"/>
      <c r="ANO2" s="4"/>
      <c r="ANP2" s="4"/>
      <c r="ANQ2" s="4"/>
      <c r="ANR2" s="4"/>
      <c r="ANS2" s="4"/>
      <c r="ANT2" s="4"/>
      <c r="ANU2" s="4"/>
      <c r="ANV2" s="4"/>
      <c r="ANW2" s="4"/>
      <c r="ANX2" s="4"/>
      <c r="ANY2" s="4"/>
      <c r="ANZ2" s="4"/>
      <c r="AOA2" s="4"/>
      <c r="AOB2" s="4"/>
      <c r="AOC2" s="4"/>
      <c r="AOD2" s="4"/>
      <c r="AOE2" s="4"/>
      <c r="AOF2" s="4"/>
      <c r="AOG2" s="4"/>
      <c r="AOH2" s="4"/>
      <c r="AOI2" s="4"/>
      <c r="AOJ2" s="4"/>
      <c r="AOK2" s="4"/>
      <c r="AOL2" s="4"/>
      <c r="AOM2" s="4"/>
      <c r="AON2" s="4"/>
      <c r="AOO2" s="4"/>
      <c r="AOP2" s="4"/>
      <c r="AOQ2" s="4"/>
      <c r="AOR2" s="4"/>
      <c r="AOS2" s="4"/>
      <c r="AOT2" s="4"/>
      <c r="AOU2" s="4"/>
      <c r="AOV2" s="4"/>
      <c r="AOW2" s="4"/>
      <c r="AOX2" s="4"/>
      <c r="AOY2" s="4"/>
      <c r="AOZ2" s="4"/>
      <c r="APA2" s="4"/>
      <c r="APB2" s="4"/>
      <c r="APC2" s="4"/>
      <c r="APD2" s="4"/>
      <c r="APE2" s="4"/>
      <c r="APF2" s="4"/>
      <c r="APG2" s="4"/>
      <c r="APH2" s="4"/>
      <c r="API2" s="4"/>
      <c r="APJ2" s="4"/>
      <c r="APK2" s="4"/>
      <c r="APL2" s="4"/>
      <c r="APM2" s="4"/>
      <c r="APN2" s="4"/>
      <c r="APO2" s="4"/>
      <c r="APP2" s="4"/>
      <c r="APQ2" s="4"/>
      <c r="APR2" s="4"/>
      <c r="APS2" s="4"/>
      <c r="APT2" s="4"/>
      <c r="APU2" s="4"/>
      <c r="APV2" s="4"/>
      <c r="APW2" s="4"/>
      <c r="APX2" s="4"/>
      <c r="APY2" s="4"/>
      <c r="APZ2" s="4"/>
      <c r="AQA2" s="4"/>
      <c r="AQB2" s="4"/>
      <c r="AQC2" s="4"/>
      <c r="AQD2" s="4"/>
      <c r="AQE2" s="4"/>
      <c r="AQF2" s="4"/>
      <c r="AQG2" s="4"/>
      <c r="AQH2" s="4"/>
      <c r="AQI2" s="4"/>
      <c r="AQJ2" s="4"/>
      <c r="AQK2" s="4"/>
      <c r="AQL2" s="4"/>
      <c r="AQM2" s="4"/>
      <c r="AQN2" s="4"/>
      <c r="AQO2" s="4"/>
      <c r="AQP2" s="4"/>
      <c r="AQQ2" s="4"/>
      <c r="AQR2" s="4"/>
      <c r="AQS2" s="4"/>
      <c r="AQT2" s="4"/>
      <c r="AQU2" s="4"/>
      <c r="AQV2" s="4"/>
      <c r="AQW2" s="4"/>
      <c r="AQX2" s="4"/>
      <c r="AQY2" s="4"/>
      <c r="AQZ2" s="4"/>
      <c r="ARA2" s="4"/>
      <c r="ARB2" s="4"/>
      <c r="ARC2" s="4"/>
      <c r="ARD2" s="4"/>
      <c r="ARE2" s="4"/>
      <c r="ARF2" s="4"/>
      <c r="ARG2" s="4"/>
      <c r="ARH2" s="4"/>
      <c r="ARI2" s="4"/>
      <c r="ARJ2" s="4"/>
      <c r="ARK2" s="4"/>
      <c r="ARL2" s="4"/>
      <c r="ARM2" s="4"/>
      <c r="ARN2" s="4"/>
      <c r="ARO2" s="4"/>
      <c r="ARP2" s="4"/>
      <c r="ARQ2" s="4"/>
      <c r="ARR2" s="4"/>
      <c r="ARS2" s="4"/>
      <c r="ART2" s="4"/>
      <c r="ARU2" s="4"/>
      <c r="ARV2" s="4"/>
      <c r="ARW2" s="4"/>
      <c r="ARX2" s="4"/>
      <c r="ARY2" s="4"/>
      <c r="ARZ2" s="4"/>
      <c r="ASA2" s="4"/>
      <c r="ASB2" s="4"/>
      <c r="ASC2" s="4"/>
      <c r="ASD2" s="4"/>
      <c r="ASE2" s="4"/>
      <c r="ASF2" s="4"/>
      <c r="ASG2" s="4"/>
      <c r="ASH2" s="4"/>
      <c r="ASI2" s="4"/>
      <c r="ASJ2" s="4"/>
      <c r="ASK2" s="4"/>
      <c r="ASL2" s="4"/>
      <c r="ASM2" s="4"/>
      <c r="ASN2" s="4"/>
      <c r="ASO2" s="4"/>
      <c r="ASP2" s="4"/>
      <c r="ASQ2" s="4"/>
      <c r="ASR2" s="4"/>
      <c r="ASS2" s="4"/>
      <c r="AST2" s="4"/>
      <c r="ASU2" s="4"/>
      <c r="ASV2" s="4"/>
      <c r="ASW2" s="4"/>
      <c r="ASX2" s="4"/>
      <c r="ASY2" s="4"/>
      <c r="ASZ2" s="4"/>
      <c r="ATA2" s="4"/>
      <c r="ATB2" s="4"/>
      <c r="ATC2" s="4"/>
      <c r="ATD2" s="4"/>
      <c r="ATE2" s="4"/>
      <c r="ATF2" s="4"/>
      <c r="ATG2" s="4"/>
      <c r="ATH2" s="4"/>
      <c r="ATI2" s="4"/>
      <c r="ATJ2" s="4"/>
      <c r="ATK2" s="4"/>
      <c r="ATL2" s="4"/>
      <c r="ATM2" s="4"/>
      <c r="ATN2" s="4"/>
      <c r="ATO2" s="4"/>
      <c r="ATP2" s="4"/>
      <c r="ATQ2" s="4"/>
      <c r="ATR2" s="4"/>
      <c r="ATS2" s="4"/>
      <c r="ATT2" s="4"/>
      <c r="ATU2" s="4"/>
      <c r="ATV2" s="4"/>
      <c r="ATW2" s="4"/>
      <c r="ATX2" s="4"/>
      <c r="ATY2" s="4"/>
      <c r="ATZ2" s="4"/>
      <c r="AUA2" s="4"/>
      <c r="AUB2" s="4"/>
      <c r="AUC2" s="4"/>
      <c r="AUD2" s="4"/>
      <c r="AUE2" s="4"/>
      <c r="AUF2" s="4"/>
      <c r="AUG2" s="4"/>
      <c r="AUH2" s="4"/>
      <c r="AUI2" s="4"/>
      <c r="AUJ2" s="4"/>
      <c r="AUK2" s="4"/>
      <c r="AUL2" s="4"/>
      <c r="AUM2" s="4"/>
      <c r="AUN2" s="4"/>
      <c r="AUO2" s="4"/>
      <c r="AUP2" s="4"/>
      <c r="AUQ2" s="4"/>
      <c r="AUR2" s="4"/>
      <c r="AUS2" s="4"/>
      <c r="AUT2" s="4"/>
      <c r="AUU2" s="4"/>
      <c r="AUV2" s="4"/>
      <c r="AUW2" s="4"/>
      <c r="AUX2" s="4"/>
      <c r="AUY2" s="4"/>
      <c r="AUZ2" s="4"/>
      <c r="AVA2" s="4"/>
      <c r="AVB2" s="4"/>
      <c r="AVC2" s="4"/>
      <c r="AVD2" s="4"/>
      <c r="AVE2" s="4"/>
      <c r="AVF2" s="4"/>
      <c r="AVG2" s="4"/>
      <c r="AVH2" s="4"/>
      <c r="AVI2" s="4"/>
      <c r="AVJ2" s="4"/>
      <c r="AVK2" s="4"/>
      <c r="AVL2" s="4"/>
      <c r="AVM2" s="4"/>
      <c r="AVN2" s="4"/>
      <c r="AVO2" s="4"/>
      <c r="AVP2" s="4"/>
      <c r="AVQ2" s="4"/>
      <c r="AVR2" s="4"/>
      <c r="AVS2" s="4"/>
      <c r="AVT2" s="4"/>
      <c r="AVU2" s="4"/>
      <c r="AVV2" s="4"/>
      <c r="AVW2" s="4"/>
      <c r="AVX2" s="4"/>
      <c r="AVY2" s="4"/>
      <c r="AVZ2" s="4"/>
      <c r="AWA2" s="4"/>
      <c r="AWB2" s="4"/>
      <c r="AWC2" s="4"/>
      <c r="AWD2" s="4"/>
      <c r="AWE2" s="4"/>
      <c r="AWF2" s="4"/>
      <c r="AWG2" s="4"/>
      <c r="AWH2" s="4"/>
      <c r="AWI2" s="4"/>
      <c r="AWJ2" s="4"/>
      <c r="AWK2" s="4"/>
      <c r="AWL2" s="4"/>
      <c r="AWM2" s="4"/>
      <c r="AWN2" s="4"/>
      <c r="AWO2" s="4"/>
      <c r="AWP2" s="4"/>
      <c r="AWQ2" s="4"/>
      <c r="AWR2" s="4"/>
      <c r="AWS2" s="4"/>
      <c r="AWT2" s="4"/>
      <c r="AWU2" s="4"/>
      <c r="AWV2" s="4"/>
      <c r="AWW2" s="4"/>
      <c r="AWX2" s="4"/>
      <c r="AWY2" s="4"/>
      <c r="AWZ2" s="4"/>
      <c r="AXA2" s="4"/>
      <c r="AXB2" s="4"/>
      <c r="AXC2" s="4"/>
      <c r="AXD2" s="4"/>
      <c r="AXE2" s="4"/>
      <c r="AXF2" s="4"/>
      <c r="AXG2" s="4"/>
      <c r="AXH2" s="4"/>
      <c r="AXI2" s="4"/>
      <c r="AXJ2" s="4"/>
      <c r="AXK2" s="4"/>
      <c r="AXL2" s="4"/>
      <c r="AXM2" s="4"/>
      <c r="AXN2" s="4"/>
      <c r="AXO2" s="4"/>
      <c r="AXP2" s="4"/>
      <c r="AXQ2" s="4"/>
      <c r="AXR2" s="4"/>
      <c r="AXS2" s="4"/>
      <c r="AXT2" s="4"/>
      <c r="AXU2" s="4"/>
      <c r="AXV2" s="4"/>
      <c r="AXW2" s="4"/>
      <c r="AXX2" s="4"/>
      <c r="AXY2" s="4"/>
      <c r="AXZ2" s="4"/>
      <c r="AYA2" s="4"/>
      <c r="AYB2" s="4"/>
      <c r="AYC2" s="4"/>
      <c r="AYD2" s="4"/>
      <c r="AYE2" s="4"/>
      <c r="AYF2" s="4"/>
      <c r="AYG2" s="4"/>
      <c r="AYH2" s="4"/>
      <c r="AYI2" s="4"/>
      <c r="AYJ2" s="4"/>
      <c r="AYK2" s="4"/>
      <c r="AYL2" s="4"/>
      <c r="AYM2" s="4"/>
      <c r="AYN2" s="4"/>
      <c r="AYO2" s="4"/>
      <c r="AYP2" s="4"/>
      <c r="AYQ2" s="4"/>
      <c r="AYR2" s="4"/>
      <c r="AYS2" s="4"/>
      <c r="AYT2" s="4"/>
      <c r="AYU2" s="4"/>
      <c r="AYV2" s="4"/>
      <c r="AYW2" s="4"/>
      <c r="AYX2" s="4"/>
      <c r="AYY2" s="4"/>
      <c r="AYZ2" s="4"/>
      <c r="AZA2" s="4"/>
      <c r="AZB2" s="4"/>
      <c r="AZC2" s="4"/>
      <c r="AZD2" s="4"/>
      <c r="AZE2" s="4"/>
      <c r="AZF2" s="4"/>
      <c r="AZG2" s="4"/>
      <c r="AZH2" s="4"/>
      <c r="AZI2" s="4"/>
      <c r="AZJ2" s="4"/>
      <c r="AZK2" s="4"/>
      <c r="AZL2" s="4"/>
      <c r="AZM2" s="4"/>
      <c r="AZN2" s="4"/>
      <c r="AZO2" s="4"/>
      <c r="AZP2" s="4"/>
      <c r="AZQ2" s="4"/>
      <c r="AZR2" s="4"/>
      <c r="AZS2" s="4"/>
      <c r="AZT2" s="4"/>
      <c r="AZU2" s="4"/>
      <c r="AZV2" s="4"/>
      <c r="AZW2" s="4"/>
      <c r="AZX2" s="4"/>
      <c r="AZY2" s="4"/>
      <c r="AZZ2" s="4"/>
      <c r="BAA2" s="4"/>
      <c r="BAB2" s="4"/>
      <c r="BAC2" s="4"/>
      <c r="BAD2" s="4"/>
      <c r="BAE2" s="4"/>
      <c r="BAF2" s="4"/>
      <c r="BAG2" s="4"/>
      <c r="BAH2" s="4"/>
      <c r="BAI2" s="4"/>
      <c r="BAJ2" s="4"/>
      <c r="BAK2" s="4"/>
      <c r="BAL2" s="4"/>
      <c r="BAM2" s="4"/>
      <c r="BAN2" s="4"/>
      <c r="BAO2" s="4"/>
      <c r="BAP2" s="4"/>
      <c r="BAQ2" s="4"/>
      <c r="BAR2" s="4"/>
      <c r="BAS2" s="4"/>
      <c r="BAT2" s="4"/>
      <c r="BAU2" s="4"/>
      <c r="BAV2" s="4"/>
      <c r="BAW2" s="4"/>
      <c r="BAX2" s="4"/>
      <c r="BAY2" s="4"/>
      <c r="BAZ2" s="4"/>
      <c r="BBA2" s="4"/>
      <c r="BBB2" s="4"/>
      <c r="BBC2" s="4"/>
      <c r="BBD2" s="4"/>
      <c r="BBE2" s="4"/>
      <c r="BBF2" s="4"/>
      <c r="BBG2" s="4"/>
      <c r="BBH2" s="4"/>
      <c r="BBI2" s="4"/>
      <c r="BBJ2" s="4"/>
      <c r="BBK2" s="4"/>
      <c r="BBL2" s="4"/>
      <c r="BBM2" s="4"/>
      <c r="BBN2" s="4"/>
      <c r="BBO2" s="4"/>
      <c r="BBP2" s="4"/>
      <c r="BBQ2" s="4"/>
      <c r="BBR2" s="4"/>
      <c r="BBS2" s="4"/>
      <c r="BBT2" s="4"/>
      <c r="BBU2" s="4"/>
      <c r="BBV2" s="4"/>
      <c r="BBW2" s="4"/>
      <c r="BBX2" s="4"/>
      <c r="BBY2" s="4"/>
      <c r="BBZ2" s="4"/>
      <c r="BCA2" s="4"/>
      <c r="BCB2" s="4"/>
      <c r="BCC2" s="4"/>
      <c r="BCD2" s="4"/>
      <c r="BCE2" s="4"/>
      <c r="BCF2" s="4"/>
      <c r="BCG2" s="4"/>
      <c r="BCH2" s="4"/>
      <c r="BCI2" s="4"/>
      <c r="BCJ2" s="4"/>
      <c r="BCK2" s="4"/>
      <c r="BCL2" s="4"/>
      <c r="BCM2" s="4"/>
      <c r="BCN2" s="4"/>
      <c r="BCO2" s="4"/>
      <c r="BCP2" s="4"/>
      <c r="BCQ2" s="4"/>
      <c r="BCR2" s="4"/>
      <c r="BCS2" s="4"/>
      <c r="BCT2" s="4"/>
      <c r="BCU2" s="4"/>
      <c r="BCV2" s="4"/>
      <c r="BCW2" s="4"/>
      <c r="BCX2" s="4"/>
      <c r="BCY2" s="4"/>
      <c r="BCZ2" s="4"/>
      <c r="BDA2" s="4"/>
      <c r="BDB2" s="4"/>
      <c r="BDC2" s="4"/>
      <c r="BDD2" s="4"/>
      <c r="BDE2" s="4"/>
      <c r="BDF2" s="4"/>
      <c r="BDG2" s="4"/>
      <c r="BDH2" s="4"/>
      <c r="BDI2" s="4"/>
      <c r="BDJ2" s="4"/>
      <c r="BDK2" s="4"/>
      <c r="BDL2" s="4"/>
      <c r="BDM2" s="4"/>
      <c r="BDN2" s="4"/>
      <c r="BDO2" s="4"/>
      <c r="BDP2" s="4"/>
      <c r="BDQ2" s="4"/>
      <c r="BDR2" s="4"/>
      <c r="BDS2" s="4"/>
      <c r="BDT2" s="4"/>
      <c r="BDU2" s="4"/>
      <c r="BDV2" s="4"/>
      <c r="BDW2" s="4"/>
      <c r="BDX2" s="4"/>
      <c r="BDY2" s="4"/>
      <c r="BDZ2" s="4"/>
      <c r="BEA2" s="4"/>
      <c r="BEB2" s="4"/>
      <c r="BEC2" s="4"/>
      <c r="BED2" s="4"/>
      <c r="BEE2" s="4"/>
      <c r="BEF2" s="4"/>
      <c r="BEG2" s="4"/>
      <c r="BEH2" s="4"/>
      <c r="BEI2" s="4"/>
      <c r="BEJ2" s="4"/>
      <c r="BEK2" s="4"/>
      <c r="BEL2" s="4"/>
      <c r="BEM2" s="4"/>
      <c r="BEN2" s="4"/>
      <c r="BEO2" s="4"/>
      <c r="BEP2" s="4"/>
      <c r="BEQ2" s="4"/>
      <c r="BER2" s="4"/>
      <c r="BES2" s="4"/>
      <c r="BET2" s="4"/>
      <c r="BEU2" s="4"/>
      <c r="BEV2" s="4"/>
      <c r="BEW2" s="4"/>
      <c r="BEX2" s="4"/>
      <c r="BEY2" s="4"/>
      <c r="BEZ2" s="4"/>
      <c r="BFA2" s="4"/>
      <c r="BFB2" s="4"/>
      <c r="BFC2" s="4"/>
      <c r="BFD2" s="4"/>
      <c r="BFE2" s="4"/>
      <c r="BFF2" s="4"/>
      <c r="BFG2" s="4"/>
      <c r="BFH2" s="4"/>
      <c r="BFI2" s="4"/>
      <c r="BFJ2" s="4"/>
      <c r="BFK2" s="4"/>
      <c r="BFL2" s="4"/>
      <c r="BFM2" s="4"/>
      <c r="BFN2" s="4"/>
      <c r="BFO2" s="4"/>
      <c r="BFP2" s="4"/>
      <c r="BFQ2" s="4"/>
      <c r="BFR2" s="4"/>
      <c r="BFS2" s="4"/>
      <c r="BFT2" s="4"/>
      <c r="BFU2" s="4"/>
      <c r="BFV2" s="4"/>
      <c r="BFW2" s="4"/>
      <c r="BFX2" s="4"/>
      <c r="BFY2" s="4"/>
      <c r="BFZ2" s="4"/>
      <c r="BGA2" s="4"/>
      <c r="BGB2" s="4"/>
      <c r="BGC2" s="4"/>
      <c r="BGD2" s="4"/>
      <c r="BGE2" s="4"/>
      <c r="BGF2" s="4"/>
      <c r="BGG2" s="4"/>
      <c r="BGH2" s="4"/>
      <c r="BGI2" s="4"/>
      <c r="BGJ2" s="4"/>
      <c r="BGK2" s="4"/>
      <c r="BGL2" s="4"/>
      <c r="BGM2" s="4"/>
      <c r="BGN2" s="4"/>
      <c r="BGO2" s="4"/>
      <c r="BGP2" s="4"/>
      <c r="BGQ2" s="4"/>
      <c r="BGR2" s="4"/>
      <c r="BGS2" s="4"/>
      <c r="BGT2" s="4"/>
      <c r="BGU2" s="4"/>
      <c r="BGV2" s="4"/>
      <c r="BGW2" s="4"/>
      <c r="BGX2" s="4"/>
      <c r="BGY2" s="4"/>
      <c r="BGZ2" s="4"/>
      <c r="BHA2" s="4"/>
      <c r="BHB2" s="4"/>
      <c r="BHC2" s="4"/>
      <c r="BHD2" s="4"/>
      <c r="BHE2" s="4"/>
      <c r="BHF2" s="4"/>
      <c r="BHG2" s="4"/>
      <c r="BHH2" s="4"/>
      <c r="BHI2" s="4"/>
      <c r="BHJ2" s="4"/>
      <c r="BHK2" s="4"/>
      <c r="BHL2" s="4"/>
      <c r="BHM2" s="4"/>
      <c r="BHN2" s="4"/>
      <c r="BHO2" s="4"/>
      <c r="BHP2" s="4"/>
      <c r="BHQ2" s="4"/>
      <c r="BHR2" s="4"/>
      <c r="BHS2" s="4"/>
      <c r="BHT2" s="4"/>
      <c r="BHU2" s="4"/>
      <c r="BHV2" s="4"/>
      <c r="BHW2" s="4"/>
      <c r="BHX2" s="4"/>
      <c r="BHY2" s="4"/>
      <c r="BHZ2" s="4"/>
      <c r="BIA2" s="4"/>
      <c r="BIB2" s="4"/>
      <c r="BIC2" s="4"/>
      <c r="BID2" s="4"/>
      <c r="BIE2" s="4"/>
      <c r="BIF2" s="4"/>
      <c r="BIG2" s="4"/>
      <c r="BIH2" s="4"/>
      <c r="BII2" s="4"/>
      <c r="BIJ2" s="4"/>
      <c r="BIK2" s="4"/>
      <c r="BIL2" s="4"/>
      <c r="BIM2" s="4"/>
      <c r="BIN2" s="4"/>
      <c r="BIO2" s="4"/>
      <c r="BIP2" s="4"/>
      <c r="BIQ2" s="4"/>
      <c r="BIR2" s="4"/>
      <c r="BIS2" s="4"/>
      <c r="BIT2" s="4"/>
      <c r="BIU2" s="4"/>
      <c r="BIV2" s="4"/>
      <c r="BIW2" s="4"/>
      <c r="BIX2" s="4"/>
      <c r="BIY2" s="4"/>
      <c r="BIZ2" s="4"/>
      <c r="BJA2" s="4"/>
      <c r="BJB2" s="4"/>
      <c r="BJC2" s="4"/>
      <c r="BJD2" s="4"/>
      <c r="BJE2" s="4"/>
      <c r="BJF2" s="4"/>
      <c r="BJG2" s="4"/>
      <c r="BJH2" s="4"/>
      <c r="BJI2" s="4"/>
      <c r="BJJ2" s="4"/>
      <c r="BJK2" s="4"/>
      <c r="BJL2" s="4"/>
      <c r="BJM2" s="4"/>
      <c r="BJN2" s="4"/>
      <c r="BJO2" s="4"/>
      <c r="BJP2" s="4"/>
      <c r="BJQ2" s="4"/>
      <c r="BJR2" s="4"/>
      <c r="BJS2" s="4"/>
      <c r="BJT2" s="4"/>
      <c r="BJU2" s="4"/>
      <c r="BJV2" s="4"/>
      <c r="BJW2" s="4"/>
      <c r="BJX2" s="4"/>
      <c r="BJY2" s="4"/>
      <c r="BJZ2" s="4"/>
      <c r="BKA2" s="4"/>
      <c r="BKB2" s="4"/>
      <c r="BKC2" s="4"/>
      <c r="BKD2" s="4"/>
      <c r="BKE2" s="4"/>
      <c r="BKF2" s="4"/>
      <c r="BKG2" s="4"/>
      <c r="BKH2" s="4"/>
      <c r="BKI2" s="4"/>
      <c r="BKJ2" s="4"/>
      <c r="BKK2" s="4"/>
      <c r="BKL2" s="4"/>
      <c r="BKM2" s="4"/>
      <c r="BKN2" s="4"/>
      <c r="BKO2" s="4"/>
      <c r="BKP2" s="4"/>
      <c r="BKQ2" s="4"/>
      <c r="BKR2" s="4"/>
      <c r="BKS2" s="4"/>
      <c r="BKT2" s="4"/>
      <c r="BKU2" s="4"/>
      <c r="BKV2" s="4"/>
      <c r="BKW2" s="4"/>
      <c r="BKX2" s="4"/>
      <c r="BKY2" s="4"/>
      <c r="BKZ2" s="4"/>
      <c r="BLA2" s="4"/>
      <c r="BLB2" s="4"/>
      <c r="BLC2" s="4"/>
      <c r="BLD2" s="4"/>
      <c r="BLE2" s="4"/>
      <c r="BLF2" s="4"/>
      <c r="BLG2" s="4"/>
      <c r="BLH2" s="4"/>
      <c r="BLI2" s="4"/>
      <c r="BLJ2" s="4"/>
      <c r="BLK2" s="4"/>
      <c r="BLL2" s="4"/>
      <c r="BLM2" s="4"/>
      <c r="BLN2" s="4"/>
      <c r="BLO2" s="4"/>
      <c r="BLP2" s="4"/>
      <c r="BLQ2" s="4"/>
      <c r="BLR2" s="4"/>
      <c r="BLS2" s="4"/>
      <c r="BLT2" s="4"/>
      <c r="BLU2" s="4"/>
      <c r="BLV2" s="4"/>
      <c r="BLW2" s="4"/>
      <c r="BLX2" s="4"/>
      <c r="BLY2" s="4"/>
      <c r="BLZ2" s="4"/>
      <c r="BMA2" s="4"/>
      <c r="BMB2" s="4"/>
      <c r="BMC2" s="4"/>
      <c r="BMD2" s="4"/>
      <c r="BME2" s="4"/>
      <c r="BMF2" s="4"/>
      <c r="BMG2" s="4"/>
      <c r="BMH2" s="4"/>
      <c r="BMI2" s="4"/>
      <c r="BMJ2" s="4"/>
      <c r="BMK2" s="4"/>
      <c r="BML2" s="4"/>
      <c r="BMM2" s="4"/>
      <c r="BMN2" s="4"/>
      <c r="BMO2" s="4"/>
      <c r="BMP2" s="4"/>
      <c r="BMQ2" s="4"/>
      <c r="BMR2" s="4"/>
      <c r="BMS2" s="4"/>
      <c r="BMT2" s="4"/>
      <c r="BMU2" s="4"/>
      <c r="BMV2" s="4"/>
      <c r="BMW2" s="4"/>
      <c r="BMX2" s="4"/>
      <c r="BMY2" s="4"/>
      <c r="BMZ2" s="4"/>
      <c r="BNA2" s="4"/>
      <c r="BNB2" s="4"/>
      <c r="BNC2" s="4"/>
      <c r="BND2" s="4"/>
      <c r="BNE2" s="4"/>
      <c r="BNF2" s="4"/>
      <c r="BNG2" s="4"/>
      <c r="BNH2" s="4"/>
      <c r="BNI2" s="4"/>
      <c r="BNJ2" s="4"/>
      <c r="BNK2" s="4"/>
      <c r="BNL2" s="4"/>
      <c r="BNM2" s="4"/>
      <c r="BNN2" s="4"/>
      <c r="BNO2" s="4"/>
      <c r="BNP2" s="4"/>
      <c r="BNQ2" s="4"/>
      <c r="BNR2" s="4"/>
      <c r="BNS2" s="4"/>
      <c r="BNT2" s="4"/>
      <c r="BNU2" s="4"/>
      <c r="BNV2" s="4"/>
      <c r="BNW2" s="4"/>
      <c r="BNX2" s="4"/>
      <c r="BNY2" s="4"/>
      <c r="BNZ2" s="4"/>
      <c r="BOA2" s="4"/>
      <c r="BOB2" s="4"/>
      <c r="BOC2" s="4"/>
      <c r="BOD2" s="4"/>
      <c r="BOE2" s="4"/>
      <c r="BOF2" s="4"/>
      <c r="BOG2" s="4"/>
      <c r="BOH2" s="4"/>
      <c r="BOI2" s="4"/>
      <c r="BOJ2" s="4"/>
      <c r="BOK2" s="4"/>
      <c r="BOL2" s="4"/>
      <c r="BOM2" s="4"/>
      <c r="BON2" s="4"/>
      <c r="BOO2" s="4"/>
      <c r="BOP2" s="4"/>
      <c r="BOQ2" s="4"/>
      <c r="BOR2" s="4"/>
      <c r="BOS2" s="4"/>
      <c r="BOT2" s="4"/>
      <c r="BOU2" s="4"/>
      <c r="BOV2" s="4"/>
      <c r="BOW2" s="4"/>
      <c r="BOX2" s="4"/>
      <c r="BOY2" s="4"/>
      <c r="BOZ2" s="4"/>
      <c r="BPA2" s="4"/>
      <c r="BPB2" s="4"/>
      <c r="BPC2" s="4"/>
      <c r="BPD2" s="4"/>
      <c r="BPE2" s="4"/>
      <c r="BPF2" s="4"/>
      <c r="BPG2" s="4"/>
      <c r="BPH2" s="4"/>
      <c r="BPI2" s="4"/>
      <c r="BPJ2" s="4"/>
      <c r="BPK2" s="4"/>
      <c r="BPL2" s="4"/>
      <c r="BPM2" s="4"/>
      <c r="BPN2" s="4"/>
      <c r="BPO2" s="4"/>
      <c r="BPP2" s="4"/>
      <c r="BPQ2" s="4"/>
      <c r="BPR2" s="4"/>
      <c r="BPS2" s="4"/>
      <c r="BPT2" s="4"/>
      <c r="BPU2" s="4"/>
      <c r="BPV2" s="4"/>
      <c r="BPW2" s="4"/>
      <c r="BPX2" s="4"/>
      <c r="BPY2" s="4"/>
      <c r="BPZ2" s="4"/>
      <c r="BQA2" s="4"/>
      <c r="BQB2" s="4"/>
      <c r="BQC2" s="4"/>
      <c r="BQD2" s="4"/>
      <c r="BQE2" s="4"/>
      <c r="BQF2" s="4"/>
      <c r="BQG2" s="4"/>
      <c r="BQH2" s="4"/>
      <c r="BQI2" s="4"/>
      <c r="BQJ2" s="4"/>
      <c r="BQK2" s="4"/>
      <c r="BQL2" s="4"/>
      <c r="BQM2" s="4"/>
      <c r="BQN2" s="4"/>
      <c r="BQO2" s="4"/>
      <c r="BQP2" s="4"/>
      <c r="BQQ2" s="4"/>
      <c r="BQR2" s="4"/>
      <c r="BQS2" s="4"/>
      <c r="BQT2" s="4"/>
      <c r="BQU2" s="4"/>
      <c r="BQV2" s="4"/>
      <c r="BQW2" s="4"/>
      <c r="BQX2" s="4"/>
      <c r="BQY2" s="4"/>
      <c r="BQZ2" s="4"/>
      <c r="BRA2" s="4"/>
      <c r="BRB2" s="4"/>
      <c r="BRC2" s="4"/>
      <c r="BRD2" s="4"/>
      <c r="BRE2" s="4"/>
      <c r="BRF2" s="4"/>
      <c r="BRG2" s="4"/>
      <c r="BRH2" s="4"/>
      <c r="BRI2" s="4"/>
      <c r="BRJ2" s="4"/>
      <c r="BRK2" s="4"/>
      <c r="BRL2" s="4"/>
      <c r="BRM2" s="4"/>
      <c r="BRN2" s="4"/>
      <c r="BRO2" s="4"/>
      <c r="BRP2" s="4"/>
      <c r="BRQ2" s="4"/>
      <c r="BRR2" s="4"/>
      <c r="BRS2" s="4"/>
      <c r="BRT2" s="4"/>
      <c r="BRU2" s="4"/>
      <c r="BRV2" s="4"/>
      <c r="BRW2" s="4"/>
      <c r="BRX2" s="4"/>
      <c r="BRY2" s="4"/>
      <c r="BRZ2" s="4"/>
      <c r="BSA2" s="4"/>
      <c r="BSB2" s="4"/>
      <c r="BSC2" s="4"/>
      <c r="BSD2" s="4"/>
      <c r="BSE2" s="4"/>
      <c r="BSF2" s="4"/>
      <c r="BSG2" s="4"/>
      <c r="BSH2" s="4"/>
      <c r="BSI2" s="4"/>
      <c r="BSJ2" s="4"/>
      <c r="BSK2" s="4"/>
      <c r="BSL2" s="4"/>
      <c r="BSM2" s="4"/>
      <c r="BSN2" s="4"/>
      <c r="BSO2" s="4"/>
      <c r="BSP2" s="4"/>
      <c r="BSQ2" s="4"/>
      <c r="BSR2" s="4"/>
      <c r="BSS2" s="4"/>
      <c r="BST2" s="4"/>
      <c r="BSU2" s="4"/>
      <c r="BSV2" s="4"/>
      <c r="BSW2" s="4"/>
      <c r="BSX2" s="4"/>
      <c r="BSY2" s="4"/>
      <c r="BSZ2" s="4"/>
      <c r="BTA2" s="4"/>
      <c r="BTB2" s="4"/>
      <c r="BTC2" s="4"/>
      <c r="BTD2" s="4"/>
      <c r="BTE2" s="4"/>
      <c r="BTF2" s="4"/>
      <c r="BTG2" s="4"/>
      <c r="BTH2" s="4"/>
      <c r="BTI2" s="4"/>
      <c r="BTJ2" s="4"/>
      <c r="BTK2" s="4"/>
      <c r="BTL2" s="4"/>
      <c r="BTM2" s="4"/>
      <c r="BTN2" s="4"/>
      <c r="BTO2" s="4"/>
      <c r="BTP2" s="4"/>
      <c r="BTQ2" s="4"/>
      <c r="BTR2" s="4"/>
      <c r="BTS2" s="4"/>
      <c r="BTT2" s="4"/>
      <c r="BTU2" s="4"/>
      <c r="BTV2" s="4"/>
      <c r="BTW2" s="4"/>
      <c r="BTX2" s="4"/>
      <c r="BTY2" s="4"/>
      <c r="BTZ2" s="4"/>
      <c r="BUA2" s="4"/>
      <c r="BUB2" s="4"/>
      <c r="BUC2" s="4"/>
      <c r="BUD2" s="4"/>
      <c r="BUE2" s="4"/>
      <c r="BUF2" s="4"/>
      <c r="BUG2" s="4"/>
      <c r="BUH2" s="4"/>
      <c r="BUI2" s="4"/>
      <c r="BUJ2" s="4"/>
      <c r="BUK2" s="4"/>
      <c r="BUL2" s="4"/>
      <c r="BUM2" s="4"/>
      <c r="BUN2" s="4"/>
      <c r="BUO2" s="4"/>
      <c r="BUP2" s="4"/>
      <c r="BUQ2" s="4"/>
      <c r="BUR2" s="4"/>
      <c r="BUS2" s="4"/>
      <c r="BUT2" s="4"/>
      <c r="BUU2" s="4"/>
      <c r="BUV2" s="4"/>
      <c r="BUW2" s="4"/>
      <c r="BUX2" s="4"/>
      <c r="BUY2" s="4"/>
      <c r="BUZ2" s="4"/>
      <c r="BVA2" s="4"/>
      <c r="BVB2" s="4"/>
      <c r="BVC2" s="4"/>
      <c r="BVD2" s="4"/>
      <c r="BVE2" s="4"/>
      <c r="BVF2" s="4"/>
      <c r="BVG2" s="4"/>
      <c r="BVH2" s="4"/>
      <c r="BVI2" s="4"/>
      <c r="BVJ2" s="4"/>
      <c r="BVK2" s="4"/>
      <c r="BVL2" s="4"/>
      <c r="BVM2" s="4"/>
      <c r="BVN2" s="4"/>
      <c r="BVO2" s="4"/>
      <c r="BVP2" s="4"/>
      <c r="BVQ2" s="4"/>
      <c r="BVR2" s="4"/>
      <c r="BVS2" s="4"/>
      <c r="BVT2" s="4"/>
      <c r="BVU2" s="4"/>
      <c r="BVV2" s="4"/>
      <c r="BVW2" s="4"/>
      <c r="BVX2" s="4"/>
      <c r="BVY2" s="4"/>
      <c r="BVZ2" s="4"/>
      <c r="BWA2" s="4"/>
      <c r="BWB2" s="4"/>
      <c r="BWC2" s="4"/>
      <c r="BWD2" s="4"/>
      <c r="BWE2" s="4"/>
      <c r="BWF2" s="4"/>
      <c r="BWG2" s="4"/>
      <c r="BWH2" s="4"/>
      <c r="BWI2" s="4"/>
      <c r="BWJ2" s="4"/>
      <c r="BWK2" s="4"/>
      <c r="BWL2" s="4"/>
      <c r="BWM2" s="4"/>
      <c r="BWN2" s="4"/>
      <c r="BWO2" s="4"/>
      <c r="BWP2" s="4"/>
      <c r="BWQ2" s="4"/>
      <c r="BWR2" s="4"/>
      <c r="BWS2" s="4"/>
      <c r="BWT2" s="4"/>
      <c r="BWU2" s="4"/>
      <c r="BWV2" s="4"/>
      <c r="BWW2" s="4"/>
      <c r="BWX2" s="4"/>
      <c r="BWY2" s="4"/>
      <c r="BWZ2" s="4"/>
      <c r="BXA2" s="4"/>
      <c r="BXB2" s="4"/>
      <c r="BXC2" s="4"/>
      <c r="BXD2" s="4"/>
      <c r="BXE2" s="4"/>
      <c r="BXF2" s="4"/>
      <c r="BXG2" s="4"/>
      <c r="BXH2" s="4"/>
      <c r="BXI2" s="4"/>
      <c r="BXJ2" s="4"/>
      <c r="BXK2" s="4"/>
      <c r="BXL2" s="4"/>
      <c r="BXM2" s="4"/>
      <c r="BXN2" s="4"/>
      <c r="BXO2" s="4"/>
      <c r="BXP2" s="4"/>
      <c r="BXQ2" s="4"/>
      <c r="BXR2" s="4"/>
      <c r="BXS2" s="4"/>
      <c r="BXT2" s="4"/>
      <c r="BXU2" s="4"/>
      <c r="BXV2" s="4"/>
      <c r="BXW2" s="4"/>
      <c r="BXX2" s="4"/>
      <c r="BXY2" s="4"/>
      <c r="BXZ2" s="4"/>
      <c r="BYA2" s="4"/>
      <c r="BYB2" s="4"/>
      <c r="BYC2" s="4"/>
      <c r="BYD2" s="4"/>
      <c r="BYE2" s="4"/>
      <c r="BYF2" s="4"/>
      <c r="BYG2" s="4"/>
      <c r="BYH2" s="4"/>
      <c r="BYI2" s="4"/>
      <c r="BYJ2" s="4"/>
      <c r="BYK2" s="4"/>
      <c r="BYL2" s="4"/>
      <c r="BYM2" s="4"/>
      <c r="BYN2" s="4"/>
      <c r="BYO2" s="4"/>
      <c r="BYP2" s="4"/>
      <c r="BYQ2" s="4"/>
      <c r="BYR2" s="4"/>
      <c r="BYS2" s="4"/>
      <c r="BYT2" s="4"/>
      <c r="BYU2" s="4"/>
      <c r="BYV2" s="4"/>
      <c r="BYW2" s="4"/>
      <c r="BYX2" s="4"/>
      <c r="BYY2" s="4"/>
      <c r="BYZ2" s="4"/>
      <c r="BZA2" s="4"/>
      <c r="BZB2" s="4"/>
      <c r="BZC2" s="4"/>
      <c r="BZD2" s="4"/>
      <c r="BZE2" s="4"/>
      <c r="BZF2" s="4"/>
      <c r="BZG2" s="4"/>
      <c r="BZH2" s="4"/>
      <c r="BZI2" s="4"/>
      <c r="BZJ2" s="4"/>
      <c r="BZK2" s="4"/>
      <c r="BZL2" s="4"/>
      <c r="BZM2" s="4"/>
      <c r="BZN2" s="4"/>
      <c r="BZO2" s="4"/>
      <c r="BZP2" s="4"/>
      <c r="BZQ2" s="4"/>
      <c r="BZR2" s="4"/>
      <c r="BZS2" s="4"/>
      <c r="BZT2" s="4"/>
      <c r="BZU2" s="4"/>
      <c r="BZV2" s="4"/>
      <c r="BZW2" s="4"/>
      <c r="BZX2" s="4"/>
      <c r="BZY2" s="4"/>
      <c r="BZZ2" s="4"/>
      <c r="CAA2" s="4"/>
      <c r="CAB2" s="4"/>
      <c r="CAC2" s="4"/>
      <c r="CAD2" s="4"/>
      <c r="CAE2" s="4"/>
      <c r="CAF2" s="4"/>
      <c r="CAG2" s="4"/>
      <c r="CAH2" s="4"/>
      <c r="CAI2" s="4"/>
      <c r="CAJ2" s="4"/>
      <c r="CAK2" s="4"/>
      <c r="CAL2" s="4"/>
      <c r="CAM2" s="4"/>
      <c r="CAN2" s="4"/>
      <c r="CAO2" s="4"/>
      <c r="CAP2" s="4"/>
      <c r="CAQ2" s="4"/>
      <c r="CAR2" s="4"/>
      <c r="CAS2" s="4"/>
      <c r="CAT2" s="4"/>
      <c r="CAU2" s="4"/>
      <c r="CAV2" s="4"/>
      <c r="CAW2" s="4"/>
      <c r="CAX2" s="4"/>
      <c r="CAY2" s="4"/>
      <c r="CAZ2" s="4"/>
      <c r="CBA2" s="4"/>
      <c r="CBB2" s="4"/>
      <c r="CBC2" s="4"/>
      <c r="CBD2" s="4"/>
      <c r="CBE2" s="4"/>
      <c r="CBF2" s="4"/>
      <c r="CBG2" s="4"/>
      <c r="CBH2" s="4"/>
      <c r="CBI2" s="4"/>
      <c r="CBJ2" s="4"/>
      <c r="CBK2" s="4"/>
      <c r="CBL2" s="4"/>
      <c r="CBM2" s="4"/>
      <c r="CBN2" s="4"/>
      <c r="CBO2" s="4"/>
      <c r="CBP2" s="4"/>
      <c r="CBQ2" s="4"/>
      <c r="CBR2" s="4"/>
      <c r="CBS2" s="4"/>
      <c r="CBT2" s="4"/>
      <c r="CBU2" s="4"/>
      <c r="CBV2" s="4"/>
      <c r="CBW2" s="4"/>
      <c r="CBX2" s="4"/>
      <c r="CBY2" s="4"/>
      <c r="CBZ2" s="4"/>
      <c r="CCA2" s="4"/>
      <c r="CCB2" s="4"/>
      <c r="CCC2" s="4"/>
      <c r="CCD2" s="4"/>
      <c r="CCE2" s="4"/>
      <c r="CCF2" s="4"/>
      <c r="CCG2" s="4"/>
      <c r="CCH2" s="4"/>
      <c r="CCI2" s="4"/>
      <c r="CCJ2" s="4"/>
      <c r="CCK2" s="4"/>
      <c r="CCL2" s="4"/>
      <c r="CCM2" s="4"/>
      <c r="CCN2" s="4"/>
      <c r="CCO2" s="4"/>
      <c r="CCP2" s="4"/>
      <c r="CCQ2" s="4"/>
      <c r="CCR2" s="4"/>
      <c r="CCS2" s="4"/>
      <c r="CCT2" s="4"/>
      <c r="CCU2" s="4"/>
      <c r="CCV2" s="4"/>
      <c r="CCW2" s="4"/>
      <c r="CCX2" s="4"/>
      <c r="CCY2" s="4"/>
      <c r="CCZ2" s="4"/>
      <c r="CDA2" s="4"/>
      <c r="CDB2" s="4"/>
      <c r="CDC2" s="4"/>
      <c r="CDD2" s="4"/>
      <c r="CDE2" s="4"/>
      <c r="CDF2" s="4"/>
      <c r="CDG2" s="4"/>
      <c r="CDH2" s="4"/>
      <c r="CDI2" s="4"/>
      <c r="CDJ2" s="4"/>
      <c r="CDK2" s="4"/>
      <c r="CDL2" s="4"/>
      <c r="CDM2" s="4"/>
      <c r="CDN2" s="4"/>
      <c r="CDO2" s="4"/>
      <c r="CDP2" s="4"/>
      <c r="CDQ2" s="4"/>
      <c r="CDR2" s="4"/>
      <c r="CDS2" s="4"/>
      <c r="CDT2" s="4"/>
      <c r="CDU2" s="4"/>
      <c r="CDV2" s="4"/>
      <c r="CDW2" s="4"/>
      <c r="CDX2" s="4"/>
      <c r="CDY2" s="4"/>
      <c r="CDZ2" s="4"/>
      <c r="CEA2" s="4"/>
      <c r="CEB2" s="4"/>
      <c r="CEC2" s="4"/>
      <c r="CED2" s="4"/>
      <c r="CEE2" s="4"/>
      <c r="CEF2" s="4"/>
      <c r="CEG2" s="4"/>
      <c r="CEH2" s="4"/>
      <c r="CEI2" s="4"/>
      <c r="CEJ2" s="4"/>
      <c r="CEK2" s="4"/>
      <c r="CEL2" s="4"/>
      <c r="CEM2" s="4"/>
      <c r="CEN2" s="4"/>
      <c r="CEO2" s="4"/>
      <c r="CEP2" s="4"/>
      <c r="CEQ2" s="4"/>
      <c r="CER2" s="4"/>
      <c r="CES2" s="4"/>
      <c r="CET2" s="4"/>
      <c r="CEU2" s="4"/>
      <c r="CEV2" s="4"/>
      <c r="CEW2" s="4"/>
      <c r="CEX2" s="4"/>
      <c r="CEY2" s="4"/>
      <c r="CEZ2" s="4"/>
      <c r="CFA2" s="4"/>
      <c r="CFB2" s="4"/>
      <c r="CFC2" s="4"/>
      <c r="CFD2" s="4"/>
      <c r="CFE2" s="4"/>
      <c r="CFF2" s="4"/>
      <c r="CFG2" s="4"/>
      <c r="CFH2" s="4"/>
      <c r="CFI2" s="4"/>
      <c r="CFJ2" s="4"/>
      <c r="CFK2" s="4"/>
      <c r="CFL2" s="4"/>
      <c r="CFM2" s="4"/>
      <c r="CFN2" s="4"/>
      <c r="CFO2" s="4"/>
      <c r="CFP2" s="4"/>
      <c r="CFQ2" s="4"/>
      <c r="CFR2" s="4"/>
      <c r="CFS2" s="4"/>
      <c r="CFT2" s="4"/>
      <c r="CFU2" s="4"/>
      <c r="CFV2" s="4"/>
      <c r="CFW2" s="4"/>
      <c r="CFX2" s="4"/>
      <c r="CFY2" s="4"/>
      <c r="CFZ2" s="4"/>
      <c r="CGA2" s="4"/>
      <c r="CGB2" s="4"/>
      <c r="CGC2" s="4"/>
      <c r="CGD2" s="4"/>
      <c r="CGE2" s="4"/>
      <c r="CGF2" s="4"/>
      <c r="CGG2" s="4"/>
      <c r="CGH2" s="4"/>
      <c r="CGI2" s="4"/>
      <c r="CGJ2" s="4"/>
      <c r="CGK2" s="4"/>
      <c r="CGL2" s="4"/>
      <c r="CGM2" s="4"/>
      <c r="CGN2" s="4"/>
      <c r="CGO2" s="4"/>
      <c r="CGP2" s="4"/>
      <c r="CGQ2" s="4"/>
      <c r="CGR2" s="4"/>
      <c r="CGS2" s="4"/>
      <c r="CGT2" s="4"/>
      <c r="CGU2" s="4"/>
      <c r="CGV2" s="4"/>
      <c r="CGW2" s="4"/>
      <c r="CGX2" s="4"/>
      <c r="CGY2" s="4"/>
      <c r="CGZ2" s="4"/>
      <c r="CHA2" s="4"/>
      <c r="CHB2" s="4"/>
      <c r="CHC2" s="4"/>
      <c r="CHD2" s="4"/>
      <c r="CHE2" s="4"/>
      <c r="CHF2" s="4"/>
      <c r="CHG2" s="4"/>
      <c r="CHH2" s="4"/>
      <c r="CHI2" s="4"/>
      <c r="CHJ2" s="4"/>
      <c r="CHK2" s="4"/>
      <c r="CHL2" s="4"/>
      <c r="CHM2" s="4"/>
      <c r="CHN2" s="4"/>
      <c r="CHO2" s="4"/>
      <c r="CHP2" s="4"/>
      <c r="CHQ2" s="4"/>
      <c r="CHR2" s="4"/>
      <c r="CHS2" s="4"/>
      <c r="CHT2" s="4"/>
      <c r="CHU2" s="4"/>
      <c r="CHV2" s="4"/>
      <c r="CHW2" s="4"/>
      <c r="CHX2" s="4"/>
      <c r="CHY2" s="4"/>
      <c r="CHZ2" s="4"/>
      <c r="CIA2" s="4"/>
      <c r="CIB2" s="4"/>
      <c r="CIC2" s="4"/>
      <c r="CID2" s="4"/>
      <c r="CIE2" s="4"/>
      <c r="CIF2" s="4"/>
      <c r="CIG2" s="4"/>
      <c r="CIH2" s="4"/>
      <c r="CII2" s="4"/>
      <c r="CIJ2" s="4"/>
      <c r="CIK2" s="4"/>
      <c r="CIL2" s="4"/>
      <c r="CIM2" s="4"/>
      <c r="CIN2" s="4"/>
      <c r="CIO2" s="4"/>
      <c r="CIP2" s="4"/>
      <c r="CIQ2" s="4"/>
      <c r="CIR2" s="4"/>
      <c r="CIS2" s="4"/>
      <c r="CIT2" s="4"/>
      <c r="CIU2" s="4"/>
      <c r="CIV2" s="4"/>
      <c r="CIW2" s="4"/>
      <c r="CIX2" s="4"/>
      <c r="CIY2" s="4"/>
      <c r="CIZ2" s="4"/>
      <c r="CJA2" s="4"/>
      <c r="CJB2" s="4"/>
      <c r="CJC2" s="4"/>
      <c r="CJD2" s="4"/>
      <c r="CJE2" s="4"/>
      <c r="CJF2" s="4"/>
      <c r="CJG2" s="4"/>
      <c r="CJH2" s="4"/>
      <c r="CJI2" s="4"/>
      <c r="CJJ2" s="4"/>
      <c r="CJK2" s="4"/>
      <c r="CJL2" s="4"/>
      <c r="CJM2" s="4"/>
      <c r="CJN2" s="4"/>
      <c r="CJO2" s="4"/>
      <c r="CJP2" s="4"/>
      <c r="CJQ2" s="4"/>
      <c r="CJR2" s="4"/>
      <c r="CJS2" s="4"/>
      <c r="CJT2" s="4"/>
      <c r="CJU2" s="4"/>
      <c r="CJV2" s="4"/>
      <c r="CJW2" s="4"/>
      <c r="CJX2" s="4"/>
      <c r="CJY2" s="4"/>
      <c r="CJZ2" s="4"/>
      <c r="CKA2" s="4"/>
      <c r="CKB2" s="4"/>
      <c r="CKC2" s="4"/>
      <c r="CKD2" s="4"/>
      <c r="CKE2" s="4"/>
      <c r="CKF2" s="4"/>
      <c r="CKG2" s="4"/>
      <c r="CKH2" s="4"/>
      <c r="CKI2" s="4"/>
      <c r="CKJ2" s="4"/>
      <c r="CKK2" s="4"/>
      <c r="CKL2" s="4"/>
      <c r="CKM2" s="4"/>
      <c r="CKN2" s="4"/>
      <c r="CKO2" s="4"/>
      <c r="CKP2" s="4"/>
      <c r="CKQ2" s="4"/>
      <c r="CKR2" s="4"/>
      <c r="CKS2" s="4"/>
      <c r="CKT2" s="4"/>
      <c r="CKU2" s="4"/>
      <c r="CKV2" s="4"/>
      <c r="CKW2" s="4"/>
      <c r="CKX2" s="4"/>
      <c r="CKY2" s="4"/>
      <c r="CKZ2" s="4"/>
      <c r="CLA2" s="4"/>
      <c r="CLB2" s="4"/>
      <c r="CLC2" s="4"/>
      <c r="CLD2" s="4"/>
      <c r="CLE2" s="4"/>
      <c r="CLF2" s="4"/>
      <c r="CLG2" s="4"/>
      <c r="CLH2" s="4"/>
      <c r="CLI2" s="4"/>
      <c r="CLJ2" s="4"/>
      <c r="CLK2" s="4"/>
      <c r="CLL2" s="4"/>
      <c r="CLM2" s="4"/>
      <c r="CLN2" s="4"/>
      <c r="CLO2" s="4"/>
      <c r="CLP2" s="4"/>
      <c r="CLQ2" s="4"/>
      <c r="CLR2" s="4"/>
      <c r="CLS2" s="4"/>
      <c r="CLT2" s="4"/>
      <c r="CLU2" s="4"/>
      <c r="CLV2" s="4"/>
      <c r="CLW2" s="4"/>
      <c r="CLX2" s="4"/>
      <c r="CLY2" s="4"/>
      <c r="CLZ2" s="4"/>
      <c r="CMA2" s="4"/>
      <c r="CMB2" s="4"/>
      <c r="CMC2" s="4"/>
      <c r="CMD2" s="4"/>
      <c r="CME2" s="4"/>
      <c r="CMF2" s="4"/>
      <c r="CMG2" s="4"/>
      <c r="CMH2" s="4"/>
      <c r="CMI2" s="4"/>
      <c r="CMJ2" s="4"/>
      <c r="CMK2" s="4"/>
      <c r="CML2" s="4"/>
      <c r="CMM2" s="4"/>
      <c r="CMN2" s="4"/>
      <c r="CMO2" s="4"/>
      <c r="CMP2" s="4"/>
      <c r="CMQ2" s="4"/>
      <c r="CMR2" s="4"/>
      <c r="CMS2" s="4"/>
      <c r="CMT2" s="4"/>
      <c r="CMU2" s="4"/>
      <c r="CMV2" s="4"/>
      <c r="CMW2" s="4"/>
      <c r="CMX2" s="4"/>
      <c r="CMY2" s="4"/>
      <c r="CMZ2" s="4"/>
      <c r="CNA2" s="4"/>
      <c r="CNB2" s="4"/>
      <c r="CNC2" s="4"/>
      <c r="CND2" s="4"/>
      <c r="CNE2" s="4"/>
      <c r="CNF2" s="4"/>
      <c r="CNG2" s="4"/>
      <c r="CNH2" s="4"/>
      <c r="CNI2" s="4"/>
      <c r="CNJ2" s="4"/>
      <c r="CNK2" s="4"/>
      <c r="CNL2" s="4"/>
      <c r="CNM2" s="4"/>
      <c r="CNN2" s="4"/>
      <c r="CNO2" s="4"/>
      <c r="CNP2" s="4"/>
      <c r="CNQ2" s="4"/>
      <c r="CNR2" s="4"/>
      <c r="CNS2" s="4"/>
      <c r="CNT2" s="4"/>
      <c r="CNU2" s="4"/>
      <c r="CNV2" s="4"/>
      <c r="CNW2" s="4"/>
      <c r="CNX2" s="4"/>
      <c r="CNY2" s="4"/>
      <c r="CNZ2" s="4"/>
      <c r="COA2" s="4"/>
      <c r="COB2" s="4"/>
      <c r="COC2" s="4"/>
      <c r="COD2" s="4"/>
      <c r="COE2" s="4"/>
      <c r="COF2" s="4"/>
      <c r="COG2" s="4"/>
      <c r="COH2" s="4"/>
      <c r="COI2" s="4"/>
      <c r="COJ2" s="4"/>
      <c r="COK2" s="4"/>
      <c r="COL2" s="4"/>
      <c r="COM2" s="4"/>
      <c r="CON2" s="4"/>
      <c r="COO2" s="4"/>
      <c r="COP2" s="4"/>
      <c r="COQ2" s="4"/>
      <c r="COR2" s="4"/>
      <c r="COS2" s="4"/>
      <c r="COT2" s="4"/>
      <c r="COU2" s="4"/>
      <c r="COV2" s="4"/>
      <c r="COW2" s="4"/>
      <c r="COX2" s="4"/>
      <c r="COY2" s="4"/>
      <c r="COZ2" s="4"/>
      <c r="CPA2" s="4"/>
      <c r="CPB2" s="4"/>
      <c r="CPC2" s="4"/>
      <c r="CPD2" s="4"/>
      <c r="CPE2" s="4"/>
      <c r="CPF2" s="4"/>
      <c r="CPG2" s="4"/>
      <c r="CPH2" s="4"/>
      <c r="CPI2" s="4"/>
      <c r="CPJ2" s="4"/>
      <c r="CPK2" s="4"/>
      <c r="CPL2" s="4"/>
      <c r="CPM2" s="4"/>
      <c r="CPN2" s="4"/>
      <c r="CPO2" s="4"/>
      <c r="CPP2" s="4"/>
      <c r="CPQ2" s="4"/>
      <c r="CPR2" s="4"/>
      <c r="CPS2" s="4"/>
      <c r="CPT2" s="4"/>
      <c r="CPU2" s="4"/>
      <c r="CPV2" s="4"/>
      <c r="CPW2" s="4"/>
      <c r="CPX2" s="4"/>
      <c r="CPY2" s="4"/>
      <c r="CPZ2" s="4"/>
      <c r="CQA2" s="4"/>
      <c r="CQB2" s="4"/>
      <c r="CQC2" s="4"/>
      <c r="CQD2" s="4"/>
      <c r="CQE2" s="4"/>
      <c r="CQF2" s="4"/>
      <c r="CQG2" s="4"/>
      <c r="CQH2" s="4"/>
      <c r="CQI2" s="4"/>
      <c r="CQJ2" s="4"/>
      <c r="CQK2" s="4"/>
      <c r="CQL2" s="4"/>
      <c r="CQM2" s="4"/>
      <c r="CQN2" s="4"/>
      <c r="CQO2" s="4"/>
      <c r="CQP2" s="4"/>
      <c r="CQQ2" s="4"/>
      <c r="CQR2" s="4"/>
      <c r="CQS2" s="4"/>
      <c r="CQT2" s="4"/>
      <c r="CQU2" s="4"/>
      <c r="CQV2" s="4"/>
      <c r="CQW2" s="4"/>
      <c r="CQX2" s="4"/>
      <c r="CQY2" s="4"/>
      <c r="CQZ2" s="4"/>
      <c r="CRA2" s="4"/>
      <c r="CRB2" s="4"/>
      <c r="CRC2" s="4"/>
      <c r="CRD2" s="4"/>
      <c r="CRE2" s="4"/>
      <c r="CRF2" s="4"/>
      <c r="CRG2" s="4"/>
      <c r="CRH2" s="4"/>
      <c r="CRI2" s="4"/>
      <c r="CRJ2" s="4"/>
      <c r="CRK2" s="4"/>
      <c r="CRL2" s="4"/>
      <c r="CRM2" s="4"/>
      <c r="CRN2" s="4"/>
      <c r="CRO2" s="4"/>
      <c r="CRP2" s="4"/>
      <c r="CRQ2" s="4"/>
      <c r="CRR2" s="4"/>
      <c r="CRS2" s="4"/>
      <c r="CRT2" s="4"/>
      <c r="CRU2" s="4"/>
      <c r="CRV2" s="4"/>
      <c r="CRW2" s="4"/>
      <c r="CRX2" s="4"/>
      <c r="CRY2" s="4"/>
      <c r="CRZ2" s="4"/>
      <c r="CSA2" s="4"/>
      <c r="CSB2" s="4"/>
      <c r="CSC2" s="4"/>
      <c r="CSD2" s="4"/>
      <c r="CSE2" s="4"/>
      <c r="CSF2" s="4"/>
      <c r="CSG2" s="4"/>
      <c r="CSH2" s="4"/>
      <c r="CSI2" s="4"/>
      <c r="CSJ2" s="4"/>
      <c r="CSK2" s="4"/>
      <c r="CSL2" s="4"/>
      <c r="CSM2" s="4"/>
      <c r="CSN2" s="4"/>
      <c r="CSO2" s="4"/>
      <c r="CSP2" s="4"/>
      <c r="CSQ2" s="4"/>
      <c r="CSR2" s="4"/>
      <c r="CSS2" s="4"/>
      <c r="CST2" s="4"/>
      <c r="CSU2" s="4"/>
      <c r="CSV2" s="4"/>
      <c r="CSW2" s="4"/>
      <c r="CSX2" s="4"/>
      <c r="CSY2" s="4"/>
      <c r="CSZ2" s="4"/>
      <c r="CTA2" s="4"/>
      <c r="CTB2" s="4"/>
      <c r="CTC2" s="4"/>
      <c r="CTD2" s="4"/>
      <c r="CTE2" s="4"/>
      <c r="CTF2" s="4"/>
      <c r="CTG2" s="4"/>
      <c r="CTH2" s="4"/>
      <c r="CTI2" s="4"/>
      <c r="CTJ2" s="4"/>
      <c r="CTK2" s="4"/>
      <c r="CTL2" s="4"/>
      <c r="CTM2" s="4"/>
      <c r="CTN2" s="4"/>
      <c r="CTO2" s="4"/>
      <c r="CTP2" s="4"/>
      <c r="CTQ2" s="4"/>
      <c r="CTR2" s="4"/>
      <c r="CTS2" s="4"/>
      <c r="CTT2" s="4"/>
      <c r="CTU2" s="4"/>
      <c r="CTV2" s="4"/>
      <c r="CTW2" s="4"/>
      <c r="CTX2" s="4"/>
      <c r="CTY2" s="4"/>
      <c r="CTZ2" s="4"/>
      <c r="CUA2" s="4"/>
      <c r="CUB2" s="4"/>
      <c r="CUC2" s="4"/>
      <c r="CUD2" s="4"/>
      <c r="CUE2" s="4"/>
      <c r="CUF2" s="4"/>
      <c r="CUG2" s="4"/>
      <c r="CUH2" s="4"/>
      <c r="CUI2" s="4"/>
      <c r="CUJ2" s="4"/>
      <c r="CUK2" s="4"/>
      <c r="CUL2" s="4"/>
      <c r="CUM2" s="4"/>
      <c r="CUN2" s="4"/>
      <c r="CUO2" s="4"/>
      <c r="CUP2" s="4"/>
      <c r="CUQ2" s="4"/>
      <c r="CUR2" s="4"/>
      <c r="CUS2" s="4"/>
      <c r="CUT2" s="4"/>
      <c r="CUU2" s="4"/>
      <c r="CUV2" s="4"/>
      <c r="CUW2" s="4"/>
      <c r="CUX2" s="4"/>
      <c r="CUY2" s="4"/>
      <c r="CUZ2" s="4"/>
      <c r="CVA2" s="4"/>
      <c r="CVB2" s="4"/>
      <c r="CVC2" s="4"/>
      <c r="CVD2" s="4"/>
      <c r="CVE2" s="4"/>
      <c r="CVF2" s="4"/>
      <c r="CVG2" s="4"/>
      <c r="CVH2" s="4"/>
      <c r="CVI2" s="4"/>
      <c r="CVJ2" s="4"/>
      <c r="CVK2" s="4"/>
      <c r="CVL2" s="4"/>
      <c r="CVM2" s="4"/>
      <c r="CVN2" s="4"/>
      <c r="CVO2" s="4"/>
      <c r="CVP2" s="4"/>
      <c r="CVQ2" s="4"/>
      <c r="CVR2" s="4"/>
      <c r="CVS2" s="4"/>
      <c r="CVT2" s="4"/>
      <c r="CVU2" s="4"/>
      <c r="CVV2" s="4"/>
      <c r="CVW2" s="4"/>
      <c r="CVX2" s="4"/>
      <c r="CVY2" s="4"/>
      <c r="CVZ2" s="4"/>
      <c r="CWA2" s="4"/>
      <c r="CWB2" s="4"/>
      <c r="CWC2" s="4"/>
      <c r="CWD2" s="4"/>
      <c r="CWE2" s="4"/>
      <c r="CWF2" s="4"/>
      <c r="CWG2" s="4"/>
      <c r="CWH2" s="4"/>
      <c r="CWI2" s="4"/>
      <c r="CWJ2" s="4"/>
      <c r="CWK2" s="4"/>
      <c r="CWL2" s="4"/>
      <c r="CWM2" s="4"/>
      <c r="CWN2" s="4"/>
      <c r="CWO2" s="4"/>
      <c r="CWP2" s="4"/>
      <c r="CWQ2" s="4"/>
      <c r="CWR2" s="4"/>
      <c r="CWS2" s="4"/>
      <c r="CWT2" s="4"/>
      <c r="CWU2" s="4"/>
      <c r="CWV2" s="4"/>
      <c r="CWW2" s="4"/>
      <c r="CWX2" s="4"/>
      <c r="CWY2" s="4"/>
      <c r="CWZ2" s="4"/>
      <c r="CXA2" s="4"/>
      <c r="CXB2" s="4"/>
      <c r="CXC2" s="4"/>
      <c r="CXD2" s="4"/>
      <c r="CXE2" s="4"/>
      <c r="CXF2" s="4"/>
      <c r="CXG2" s="4"/>
      <c r="CXH2" s="4"/>
      <c r="CXI2" s="4"/>
      <c r="CXJ2" s="4"/>
      <c r="CXK2" s="4"/>
      <c r="CXL2" s="4"/>
      <c r="CXM2" s="4"/>
      <c r="CXN2" s="4"/>
      <c r="CXO2" s="4"/>
      <c r="CXP2" s="4"/>
      <c r="CXQ2" s="4"/>
      <c r="CXR2" s="4"/>
      <c r="CXS2" s="4"/>
      <c r="CXT2" s="4"/>
      <c r="CXU2" s="4"/>
      <c r="CXV2" s="4"/>
      <c r="CXW2" s="4"/>
      <c r="CXX2" s="4"/>
      <c r="CXY2" s="4"/>
      <c r="CXZ2" s="4"/>
      <c r="CYA2" s="4"/>
      <c r="CYB2" s="4"/>
      <c r="CYC2" s="4"/>
      <c r="CYD2" s="4"/>
      <c r="CYE2" s="4"/>
      <c r="CYF2" s="4"/>
      <c r="CYG2" s="4"/>
      <c r="CYH2" s="4"/>
      <c r="CYI2" s="4"/>
      <c r="CYJ2" s="4"/>
      <c r="CYK2" s="4"/>
      <c r="CYL2" s="4"/>
      <c r="CYM2" s="4"/>
      <c r="CYN2" s="4"/>
      <c r="CYO2" s="4"/>
      <c r="CYP2" s="4"/>
      <c r="CYQ2" s="4"/>
      <c r="CYR2" s="4"/>
      <c r="CYS2" s="4"/>
      <c r="CYT2" s="4"/>
      <c r="CYU2" s="4"/>
      <c r="CYV2" s="4"/>
      <c r="CYW2" s="4"/>
      <c r="CYX2" s="4"/>
      <c r="CYY2" s="4"/>
      <c r="CYZ2" s="4"/>
      <c r="CZA2" s="4"/>
      <c r="CZB2" s="4"/>
      <c r="CZC2" s="4"/>
      <c r="CZD2" s="4"/>
      <c r="CZE2" s="4"/>
      <c r="CZF2" s="4"/>
      <c r="CZG2" s="4"/>
      <c r="CZH2" s="4"/>
      <c r="CZI2" s="4"/>
      <c r="CZJ2" s="4"/>
      <c r="CZK2" s="4"/>
      <c r="CZL2" s="4"/>
      <c r="CZM2" s="4"/>
      <c r="CZN2" s="4"/>
      <c r="CZO2" s="4"/>
      <c r="CZP2" s="4"/>
      <c r="CZQ2" s="4"/>
      <c r="CZR2" s="4"/>
      <c r="CZS2" s="4"/>
      <c r="CZT2" s="4"/>
      <c r="CZU2" s="4"/>
      <c r="CZV2" s="4"/>
      <c r="CZW2" s="4"/>
      <c r="CZX2" s="4"/>
      <c r="CZY2" s="4"/>
      <c r="CZZ2" s="4"/>
      <c r="DAA2" s="4"/>
      <c r="DAB2" s="4"/>
      <c r="DAC2" s="4"/>
      <c r="DAD2" s="4"/>
      <c r="DAE2" s="4"/>
      <c r="DAF2" s="4"/>
      <c r="DAG2" s="4"/>
      <c r="DAH2" s="4"/>
      <c r="DAI2" s="4"/>
      <c r="DAJ2" s="4"/>
      <c r="DAK2" s="4"/>
      <c r="DAL2" s="4"/>
      <c r="DAM2" s="4"/>
      <c r="DAN2" s="4"/>
      <c r="DAO2" s="4"/>
      <c r="DAP2" s="4"/>
      <c r="DAQ2" s="4"/>
      <c r="DAR2" s="4"/>
      <c r="DAS2" s="4"/>
      <c r="DAT2" s="4"/>
      <c r="DAU2" s="4"/>
      <c r="DAV2" s="4"/>
      <c r="DAW2" s="4"/>
      <c r="DAX2" s="4"/>
      <c r="DAY2" s="4"/>
      <c r="DAZ2" s="4"/>
      <c r="DBA2" s="4"/>
      <c r="DBB2" s="4"/>
      <c r="DBC2" s="4"/>
      <c r="DBD2" s="4"/>
      <c r="DBE2" s="4"/>
      <c r="DBF2" s="4"/>
      <c r="DBG2" s="4"/>
      <c r="DBH2" s="4"/>
      <c r="DBI2" s="4"/>
      <c r="DBJ2" s="4"/>
      <c r="DBK2" s="4"/>
      <c r="DBL2" s="4"/>
      <c r="DBM2" s="4"/>
      <c r="DBN2" s="4"/>
      <c r="DBO2" s="4"/>
      <c r="DBP2" s="4"/>
      <c r="DBQ2" s="4"/>
      <c r="DBR2" s="4"/>
      <c r="DBS2" s="4"/>
      <c r="DBT2" s="4"/>
      <c r="DBU2" s="4"/>
      <c r="DBV2" s="4"/>
      <c r="DBW2" s="4"/>
      <c r="DBX2" s="4"/>
      <c r="DBY2" s="4"/>
      <c r="DBZ2" s="4"/>
      <c r="DCA2" s="4"/>
      <c r="DCB2" s="4"/>
      <c r="DCC2" s="4"/>
      <c r="DCD2" s="4"/>
      <c r="DCE2" s="4"/>
      <c r="DCF2" s="4"/>
      <c r="DCG2" s="4"/>
      <c r="DCH2" s="4"/>
      <c r="DCI2" s="4"/>
      <c r="DCJ2" s="4"/>
      <c r="DCK2" s="4"/>
      <c r="DCL2" s="4"/>
      <c r="DCM2" s="4"/>
      <c r="DCN2" s="4"/>
      <c r="DCO2" s="4"/>
      <c r="DCP2" s="4"/>
      <c r="DCQ2" s="4"/>
      <c r="DCR2" s="4"/>
      <c r="DCS2" s="4"/>
      <c r="DCT2" s="4"/>
      <c r="DCU2" s="4"/>
      <c r="DCV2" s="4"/>
      <c r="DCW2" s="4"/>
      <c r="DCX2" s="4"/>
      <c r="DCY2" s="4"/>
      <c r="DCZ2" s="4"/>
      <c r="DDA2" s="4"/>
      <c r="DDB2" s="4"/>
      <c r="DDC2" s="4"/>
      <c r="DDD2" s="4"/>
      <c r="DDE2" s="4"/>
      <c r="DDF2" s="4"/>
      <c r="DDG2" s="4"/>
      <c r="DDH2" s="4"/>
      <c r="DDI2" s="4"/>
      <c r="DDJ2" s="4"/>
      <c r="DDK2" s="4"/>
      <c r="DDL2" s="4"/>
      <c r="DDM2" s="4"/>
      <c r="DDN2" s="4"/>
      <c r="DDO2" s="4"/>
      <c r="DDP2" s="4"/>
      <c r="DDQ2" s="4"/>
      <c r="DDR2" s="4"/>
      <c r="DDS2" s="4"/>
      <c r="DDT2" s="4"/>
      <c r="DDU2" s="4"/>
      <c r="DDV2" s="4"/>
      <c r="DDW2" s="4"/>
      <c r="DDX2" s="4"/>
      <c r="DDY2" s="4"/>
      <c r="DDZ2" s="4"/>
      <c r="DEA2" s="4"/>
      <c r="DEB2" s="4"/>
      <c r="DEC2" s="4"/>
      <c r="DED2" s="4"/>
      <c r="DEE2" s="4"/>
      <c r="DEF2" s="4"/>
      <c r="DEG2" s="4"/>
      <c r="DEH2" s="4"/>
      <c r="DEI2" s="4"/>
      <c r="DEJ2" s="4"/>
      <c r="DEK2" s="4"/>
      <c r="DEL2" s="4"/>
      <c r="DEM2" s="4"/>
      <c r="DEN2" s="4"/>
      <c r="DEO2" s="4"/>
      <c r="DEP2" s="4"/>
      <c r="DEQ2" s="4"/>
      <c r="DER2" s="4"/>
      <c r="DES2" s="4"/>
      <c r="DET2" s="4"/>
      <c r="DEU2" s="4"/>
      <c r="DEV2" s="4"/>
      <c r="DEW2" s="4"/>
      <c r="DEX2" s="4"/>
      <c r="DEY2" s="4"/>
      <c r="DEZ2" s="4"/>
      <c r="DFA2" s="4"/>
      <c r="DFB2" s="4"/>
      <c r="DFC2" s="4"/>
      <c r="DFD2" s="4"/>
      <c r="DFE2" s="4"/>
      <c r="DFF2" s="4"/>
      <c r="DFG2" s="4"/>
      <c r="DFH2" s="4"/>
      <c r="DFI2" s="4"/>
      <c r="DFJ2" s="4"/>
      <c r="DFK2" s="4"/>
      <c r="DFL2" s="4"/>
      <c r="DFM2" s="4"/>
      <c r="DFN2" s="4"/>
      <c r="DFO2" s="4"/>
      <c r="DFP2" s="4"/>
      <c r="DFQ2" s="4"/>
      <c r="DFR2" s="4"/>
      <c r="DFS2" s="4"/>
      <c r="DFT2" s="4"/>
      <c r="DFU2" s="4"/>
      <c r="DFV2" s="4"/>
      <c r="DFW2" s="4"/>
      <c r="DFX2" s="4"/>
      <c r="DFY2" s="4"/>
      <c r="DFZ2" s="4"/>
      <c r="DGA2" s="4"/>
      <c r="DGB2" s="4"/>
      <c r="DGC2" s="4"/>
      <c r="DGD2" s="4"/>
      <c r="DGE2" s="4"/>
      <c r="DGF2" s="4"/>
      <c r="DGG2" s="4"/>
      <c r="DGH2" s="4"/>
      <c r="DGI2" s="4"/>
      <c r="DGJ2" s="4"/>
      <c r="DGK2" s="4"/>
      <c r="DGL2" s="4"/>
      <c r="DGM2" s="4"/>
      <c r="DGN2" s="4"/>
      <c r="DGO2" s="4"/>
      <c r="DGP2" s="4"/>
      <c r="DGQ2" s="4"/>
      <c r="DGR2" s="4"/>
      <c r="DGS2" s="4"/>
      <c r="DGT2" s="4"/>
      <c r="DGU2" s="4"/>
      <c r="DGV2" s="4"/>
      <c r="DGW2" s="4"/>
      <c r="DGX2" s="4"/>
      <c r="DGY2" s="4"/>
      <c r="DGZ2" s="4"/>
      <c r="DHA2" s="4"/>
      <c r="DHB2" s="4"/>
      <c r="DHC2" s="4"/>
      <c r="DHD2" s="4"/>
      <c r="DHE2" s="4"/>
      <c r="DHF2" s="4"/>
      <c r="DHG2" s="4"/>
      <c r="DHH2" s="4"/>
      <c r="DHI2" s="4"/>
      <c r="DHJ2" s="4"/>
      <c r="DHK2" s="4"/>
      <c r="DHL2" s="4"/>
      <c r="DHM2" s="4"/>
      <c r="DHN2" s="4"/>
      <c r="DHO2" s="4"/>
      <c r="DHP2" s="4"/>
      <c r="DHQ2" s="4"/>
      <c r="DHR2" s="4"/>
      <c r="DHS2" s="4"/>
      <c r="DHT2" s="4"/>
      <c r="DHU2" s="4"/>
      <c r="DHV2" s="4"/>
      <c r="DHW2" s="4"/>
      <c r="DHX2" s="4"/>
      <c r="DHY2" s="4"/>
      <c r="DHZ2" s="4"/>
      <c r="DIA2" s="4"/>
      <c r="DIB2" s="4"/>
      <c r="DIC2" s="4"/>
      <c r="DID2" s="4"/>
      <c r="DIE2" s="4"/>
      <c r="DIF2" s="4"/>
      <c r="DIG2" s="4"/>
      <c r="DIH2" s="4"/>
      <c r="DII2" s="4"/>
      <c r="DIJ2" s="4"/>
      <c r="DIK2" s="4"/>
      <c r="DIL2" s="4"/>
      <c r="DIM2" s="4"/>
      <c r="DIN2" s="4"/>
      <c r="DIO2" s="4"/>
      <c r="DIP2" s="4"/>
      <c r="DIQ2" s="4"/>
      <c r="DIR2" s="4"/>
      <c r="DIS2" s="4"/>
      <c r="DIT2" s="4"/>
      <c r="DIU2" s="4"/>
      <c r="DIV2" s="4"/>
      <c r="DIW2" s="4"/>
      <c r="DIX2" s="4"/>
      <c r="DIY2" s="4"/>
      <c r="DIZ2" s="4"/>
      <c r="DJA2" s="4"/>
      <c r="DJB2" s="4"/>
      <c r="DJC2" s="4"/>
      <c r="DJD2" s="4"/>
      <c r="DJE2" s="4"/>
      <c r="DJF2" s="4"/>
      <c r="DJG2" s="4"/>
      <c r="DJH2" s="4"/>
      <c r="DJI2" s="4"/>
      <c r="DJJ2" s="4"/>
      <c r="DJK2" s="4"/>
      <c r="DJL2" s="4"/>
      <c r="DJM2" s="4"/>
      <c r="DJN2" s="4"/>
      <c r="DJO2" s="4"/>
      <c r="DJP2" s="4"/>
      <c r="DJQ2" s="4"/>
      <c r="DJR2" s="4"/>
      <c r="DJS2" s="4"/>
      <c r="DJT2" s="4"/>
      <c r="DJU2" s="4"/>
      <c r="DJV2" s="4"/>
      <c r="DJW2" s="4"/>
      <c r="DJX2" s="4"/>
      <c r="DJY2" s="4"/>
      <c r="DJZ2" s="4"/>
      <c r="DKA2" s="4"/>
      <c r="DKB2" s="4"/>
      <c r="DKC2" s="4"/>
      <c r="DKD2" s="4"/>
      <c r="DKE2" s="4"/>
      <c r="DKF2" s="4"/>
      <c r="DKG2" s="4"/>
      <c r="DKH2" s="4"/>
      <c r="DKI2" s="4"/>
      <c r="DKJ2" s="4"/>
      <c r="DKK2" s="4"/>
      <c r="DKL2" s="4"/>
      <c r="DKM2" s="4"/>
      <c r="DKN2" s="4"/>
      <c r="DKO2" s="4"/>
      <c r="DKP2" s="4"/>
      <c r="DKQ2" s="4"/>
      <c r="DKR2" s="4"/>
      <c r="DKS2" s="4"/>
      <c r="DKT2" s="4"/>
      <c r="DKU2" s="4"/>
      <c r="DKV2" s="4"/>
      <c r="DKW2" s="4"/>
      <c r="DKX2" s="4"/>
      <c r="DKY2" s="4"/>
      <c r="DKZ2" s="4"/>
      <c r="DLA2" s="4"/>
      <c r="DLB2" s="4"/>
      <c r="DLC2" s="4"/>
      <c r="DLD2" s="4"/>
      <c r="DLE2" s="4"/>
      <c r="DLF2" s="4"/>
      <c r="DLG2" s="4"/>
      <c r="DLH2" s="4"/>
      <c r="DLI2" s="4"/>
      <c r="DLJ2" s="4"/>
      <c r="DLK2" s="4"/>
      <c r="DLL2" s="4"/>
      <c r="DLM2" s="4"/>
      <c r="DLN2" s="4"/>
      <c r="DLO2" s="4"/>
      <c r="DLP2" s="4"/>
      <c r="DLQ2" s="4"/>
      <c r="DLR2" s="4"/>
      <c r="DLS2" s="4"/>
      <c r="DLT2" s="4"/>
      <c r="DLU2" s="4"/>
      <c r="DLV2" s="4"/>
      <c r="DLW2" s="4"/>
      <c r="DLX2" s="4"/>
      <c r="DLY2" s="4"/>
      <c r="DLZ2" s="4"/>
      <c r="DMA2" s="4"/>
      <c r="DMB2" s="4"/>
      <c r="DMC2" s="4"/>
      <c r="DMD2" s="4"/>
      <c r="DME2" s="4"/>
      <c r="DMF2" s="4"/>
      <c r="DMG2" s="4"/>
      <c r="DMH2" s="4"/>
      <c r="DMI2" s="4"/>
      <c r="DMJ2" s="4"/>
      <c r="DMK2" s="4"/>
      <c r="DML2" s="4"/>
      <c r="DMM2" s="4"/>
      <c r="DMN2" s="4"/>
      <c r="DMO2" s="4"/>
      <c r="DMP2" s="4"/>
      <c r="DMQ2" s="4"/>
      <c r="DMR2" s="4"/>
      <c r="DMS2" s="4"/>
      <c r="DMT2" s="4"/>
      <c r="DMU2" s="4"/>
      <c r="DMV2" s="4"/>
      <c r="DMW2" s="4"/>
      <c r="DMX2" s="4"/>
      <c r="DMY2" s="4"/>
      <c r="DMZ2" s="4"/>
      <c r="DNA2" s="4"/>
      <c r="DNB2" s="4"/>
      <c r="DNC2" s="4"/>
      <c r="DND2" s="4"/>
      <c r="DNE2" s="4"/>
      <c r="DNF2" s="4"/>
      <c r="DNG2" s="4"/>
      <c r="DNH2" s="4"/>
      <c r="DNI2" s="4"/>
      <c r="DNJ2" s="4"/>
      <c r="DNK2" s="4"/>
      <c r="DNL2" s="4"/>
      <c r="DNM2" s="4"/>
      <c r="DNN2" s="4"/>
      <c r="DNO2" s="4"/>
      <c r="DNP2" s="4"/>
      <c r="DNQ2" s="4"/>
      <c r="DNR2" s="4"/>
      <c r="DNS2" s="4"/>
      <c r="DNT2" s="4"/>
      <c r="DNU2" s="4"/>
      <c r="DNV2" s="4"/>
      <c r="DNW2" s="4"/>
      <c r="DNX2" s="4"/>
      <c r="DNY2" s="4"/>
      <c r="DNZ2" s="4"/>
      <c r="DOA2" s="4"/>
      <c r="DOB2" s="4"/>
      <c r="DOC2" s="4"/>
      <c r="DOD2" s="4"/>
      <c r="DOE2" s="4"/>
      <c r="DOF2" s="4"/>
      <c r="DOG2" s="4"/>
      <c r="DOH2" s="4"/>
      <c r="DOI2" s="4"/>
      <c r="DOJ2" s="4"/>
      <c r="DOK2" s="4"/>
      <c r="DOL2" s="4"/>
      <c r="DOM2" s="4"/>
      <c r="DON2" s="4"/>
      <c r="DOO2" s="4"/>
      <c r="DOP2" s="4"/>
      <c r="DOQ2" s="4"/>
      <c r="DOR2" s="4"/>
      <c r="DOS2" s="4"/>
      <c r="DOT2" s="4"/>
      <c r="DOU2" s="4"/>
      <c r="DOV2" s="4"/>
      <c r="DOW2" s="4"/>
      <c r="DOX2" s="4"/>
      <c r="DOY2" s="4"/>
      <c r="DOZ2" s="4"/>
      <c r="DPA2" s="4"/>
      <c r="DPB2" s="4"/>
      <c r="DPC2" s="4"/>
      <c r="DPD2" s="4"/>
      <c r="DPE2" s="4"/>
      <c r="DPF2" s="4"/>
      <c r="DPG2" s="4"/>
      <c r="DPH2" s="4"/>
      <c r="DPI2" s="4"/>
      <c r="DPJ2" s="4"/>
      <c r="DPK2" s="4"/>
      <c r="DPL2" s="4"/>
      <c r="DPM2" s="4"/>
      <c r="DPN2" s="4"/>
      <c r="DPO2" s="4"/>
      <c r="DPP2" s="4"/>
      <c r="DPQ2" s="4"/>
      <c r="DPR2" s="4"/>
      <c r="DPS2" s="4"/>
      <c r="DPT2" s="4"/>
      <c r="DPU2" s="4"/>
      <c r="DPV2" s="4"/>
      <c r="DPW2" s="4"/>
      <c r="DPX2" s="4"/>
      <c r="DPY2" s="4"/>
      <c r="DPZ2" s="4"/>
      <c r="DQA2" s="4"/>
      <c r="DQB2" s="4"/>
      <c r="DQC2" s="4"/>
      <c r="DQD2" s="4"/>
      <c r="DQE2" s="4"/>
      <c r="DQF2" s="4"/>
      <c r="DQG2" s="4"/>
      <c r="DQH2" s="4"/>
      <c r="DQI2" s="4"/>
      <c r="DQJ2" s="4"/>
      <c r="DQK2" s="4"/>
      <c r="DQL2" s="4"/>
      <c r="DQM2" s="4"/>
      <c r="DQN2" s="4"/>
      <c r="DQO2" s="4"/>
      <c r="DQP2" s="4"/>
      <c r="DQQ2" s="4"/>
      <c r="DQR2" s="4"/>
      <c r="DQS2" s="4"/>
      <c r="DQT2" s="4"/>
      <c r="DQU2" s="4"/>
      <c r="DQV2" s="4"/>
      <c r="DQW2" s="4"/>
      <c r="DQX2" s="4"/>
      <c r="DQY2" s="4"/>
      <c r="DQZ2" s="4"/>
      <c r="DRA2" s="4"/>
      <c r="DRB2" s="4"/>
      <c r="DRC2" s="4"/>
      <c r="DRD2" s="4"/>
      <c r="DRE2" s="4"/>
      <c r="DRF2" s="4"/>
      <c r="DRG2" s="4"/>
      <c r="DRH2" s="4"/>
      <c r="DRI2" s="4"/>
      <c r="DRJ2" s="4"/>
      <c r="DRK2" s="4"/>
      <c r="DRL2" s="4"/>
      <c r="DRM2" s="4"/>
      <c r="DRN2" s="4"/>
      <c r="DRO2" s="4"/>
      <c r="DRP2" s="4"/>
      <c r="DRQ2" s="4"/>
      <c r="DRR2" s="4"/>
      <c r="DRS2" s="4"/>
      <c r="DRT2" s="4"/>
      <c r="DRU2" s="4"/>
      <c r="DRV2" s="4"/>
      <c r="DRW2" s="4"/>
      <c r="DRX2" s="4"/>
      <c r="DRY2" s="4"/>
      <c r="DRZ2" s="4"/>
      <c r="DSA2" s="4"/>
      <c r="DSB2" s="4"/>
      <c r="DSC2" s="4"/>
      <c r="DSD2" s="4"/>
      <c r="DSE2" s="4"/>
      <c r="DSF2" s="4"/>
      <c r="DSG2" s="4"/>
      <c r="DSH2" s="4"/>
      <c r="DSI2" s="4"/>
      <c r="DSJ2" s="4"/>
      <c r="DSK2" s="4"/>
      <c r="DSL2" s="4"/>
      <c r="DSM2" s="4"/>
      <c r="DSN2" s="4"/>
      <c r="DSO2" s="4"/>
      <c r="DSP2" s="4"/>
      <c r="DSQ2" s="4"/>
      <c r="DSR2" s="4"/>
      <c r="DSS2" s="4"/>
      <c r="DST2" s="4"/>
      <c r="DSU2" s="4"/>
      <c r="DSV2" s="4"/>
      <c r="DSW2" s="4"/>
      <c r="DSX2" s="4"/>
      <c r="DSY2" s="4"/>
      <c r="DSZ2" s="4"/>
      <c r="DTA2" s="4"/>
      <c r="DTB2" s="4"/>
      <c r="DTC2" s="4"/>
      <c r="DTD2" s="4"/>
      <c r="DTE2" s="4"/>
      <c r="DTF2" s="4"/>
      <c r="DTG2" s="4"/>
      <c r="DTH2" s="4"/>
      <c r="DTI2" s="4"/>
      <c r="DTJ2" s="4"/>
      <c r="DTK2" s="4"/>
      <c r="DTL2" s="4"/>
      <c r="DTM2" s="4"/>
      <c r="DTN2" s="4"/>
      <c r="DTO2" s="4"/>
      <c r="DTP2" s="4"/>
      <c r="DTQ2" s="4"/>
      <c r="DTR2" s="4"/>
      <c r="DTS2" s="4"/>
      <c r="DTT2" s="4"/>
      <c r="DTU2" s="4"/>
      <c r="DTV2" s="4"/>
      <c r="DTW2" s="4"/>
      <c r="DTX2" s="4"/>
      <c r="DTY2" s="4"/>
      <c r="DTZ2" s="4"/>
      <c r="DUA2" s="4"/>
      <c r="DUB2" s="4"/>
      <c r="DUC2" s="4"/>
      <c r="DUD2" s="4"/>
      <c r="DUE2" s="4"/>
      <c r="DUF2" s="4"/>
      <c r="DUG2" s="4"/>
      <c r="DUH2" s="4"/>
      <c r="DUI2" s="4"/>
      <c r="DUJ2" s="4"/>
      <c r="DUK2" s="4"/>
      <c r="DUL2" s="4"/>
      <c r="DUM2" s="4"/>
      <c r="DUN2" s="4"/>
      <c r="DUO2" s="4"/>
      <c r="DUP2" s="4"/>
      <c r="DUQ2" s="4"/>
      <c r="DUR2" s="4"/>
      <c r="DUS2" s="4"/>
      <c r="DUT2" s="4"/>
      <c r="DUU2" s="4"/>
      <c r="DUV2" s="4"/>
      <c r="DUW2" s="4"/>
      <c r="DUX2" s="4"/>
      <c r="DUY2" s="4"/>
      <c r="DUZ2" s="4"/>
      <c r="DVA2" s="4"/>
      <c r="DVB2" s="4"/>
      <c r="DVC2" s="4"/>
      <c r="DVD2" s="4"/>
      <c r="DVE2" s="4"/>
      <c r="DVF2" s="4"/>
      <c r="DVG2" s="4"/>
      <c r="DVH2" s="4"/>
      <c r="DVI2" s="4"/>
      <c r="DVJ2" s="4"/>
      <c r="DVK2" s="4"/>
      <c r="DVL2" s="4"/>
      <c r="DVM2" s="4"/>
      <c r="DVN2" s="4"/>
      <c r="DVO2" s="4"/>
      <c r="DVP2" s="4"/>
      <c r="DVQ2" s="4"/>
      <c r="DVR2" s="4"/>
      <c r="DVS2" s="4"/>
      <c r="DVT2" s="4"/>
      <c r="DVU2" s="4"/>
      <c r="DVV2" s="4"/>
      <c r="DVW2" s="4"/>
      <c r="DVX2" s="4"/>
      <c r="DVY2" s="4"/>
      <c r="DVZ2" s="4"/>
      <c r="DWA2" s="4"/>
      <c r="DWB2" s="4"/>
      <c r="DWC2" s="4"/>
      <c r="DWD2" s="4"/>
      <c r="DWE2" s="4"/>
      <c r="DWF2" s="4"/>
      <c r="DWG2" s="4"/>
      <c r="DWH2" s="4"/>
      <c r="DWI2" s="4"/>
      <c r="DWJ2" s="4"/>
      <c r="DWK2" s="4"/>
      <c r="DWL2" s="4"/>
      <c r="DWM2" s="4"/>
      <c r="DWN2" s="4"/>
      <c r="DWO2" s="4"/>
      <c r="DWP2" s="4"/>
      <c r="DWQ2" s="4"/>
      <c r="DWR2" s="4"/>
      <c r="DWS2" s="4"/>
      <c r="DWT2" s="4"/>
      <c r="DWU2" s="4"/>
      <c r="DWV2" s="4"/>
      <c r="DWW2" s="4"/>
      <c r="DWX2" s="4"/>
      <c r="DWY2" s="4"/>
      <c r="DWZ2" s="4"/>
      <c r="DXA2" s="4"/>
      <c r="DXB2" s="4"/>
      <c r="DXC2" s="4"/>
      <c r="DXD2" s="4"/>
      <c r="DXE2" s="4"/>
      <c r="DXF2" s="4"/>
      <c r="DXG2" s="4"/>
      <c r="DXH2" s="4"/>
      <c r="DXI2" s="4"/>
      <c r="DXJ2" s="4"/>
      <c r="DXK2" s="4"/>
      <c r="DXL2" s="4"/>
      <c r="DXM2" s="4"/>
      <c r="DXN2" s="4"/>
      <c r="DXO2" s="4"/>
      <c r="DXP2" s="4"/>
      <c r="DXQ2" s="4"/>
      <c r="DXR2" s="4"/>
      <c r="DXS2" s="4"/>
      <c r="DXT2" s="4"/>
      <c r="DXU2" s="4"/>
      <c r="DXV2" s="4"/>
      <c r="DXW2" s="4"/>
      <c r="DXX2" s="4"/>
      <c r="DXY2" s="4"/>
      <c r="DXZ2" s="4"/>
      <c r="DYA2" s="4"/>
      <c r="DYB2" s="4"/>
      <c r="DYC2" s="4"/>
      <c r="DYD2" s="4"/>
      <c r="DYE2" s="4"/>
      <c r="DYF2" s="4"/>
      <c r="DYG2" s="4"/>
      <c r="DYH2" s="4"/>
      <c r="DYI2" s="4"/>
      <c r="DYJ2" s="4"/>
      <c r="DYK2" s="4"/>
      <c r="DYL2" s="4"/>
      <c r="DYM2" s="4"/>
      <c r="DYN2" s="4"/>
      <c r="DYO2" s="4"/>
      <c r="DYP2" s="4"/>
      <c r="DYQ2" s="4"/>
      <c r="DYR2" s="4"/>
      <c r="DYS2" s="4"/>
      <c r="DYT2" s="4"/>
      <c r="DYU2" s="4"/>
      <c r="DYV2" s="4"/>
      <c r="DYW2" s="4"/>
      <c r="DYX2" s="4"/>
      <c r="DYY2" s="4"/>
      <c r="DYZ2" s="4"/>
      <c r="DZA2" s="4"/>
      <c r="DZB2" s="4"/>
      <c r="DZC2" s="4"/>
      <c r="DZD2" s="4"/>
      <c r="DZE2" s="4"/>
      <c r="DZF2" s="4"/>
      <c r="DZG2" s="4"/>
      <c r="DZH2" s="4"/>
      <c r="DZI2" s="4"/>
      <c r="DZJ2" s="4"/>
      <c r="DZK2" s="4"/>
      <c r="DZL2" s="4"/>
      <c r="DZM2" s="4"/>
      <c r="DZN2" s="4"/>
      <c r="DZO2" s="4"/>
      <c r="DZP2" s="4"/>
      <c r="DZQ2" s="4"/>
      <c r="DZR2" s="4"/>
      <c r="DZS2" s="4"/>
      <c r="DZT2" s="4"/>
      <c r="DZU2" s="4"/>
      <c r="DZV2" s="4"/>
      <c r="DZW2" s="4"/>
      <c r="DZX2" s="4"/>
      <c r="DZY2" s="4"/>
      <c r="DZZ2" s="4"/>
      <c r="EAA2" s="4"/>
      <c r="EAB2" s="4"/>
      <c r="EAC2" s="4"/>
      <c r="EAD2" s="4"/>
      <c r="EAE2" s="4"/>
      <c r="EAF2" s="4"/>
      <c r="EAG2" s="4"/>
      <c r="EAH2" s="4"/>
      <c r="EAI2" s="4"/>
      <c r="EAJ2" s="4"/>
      <c r="EAK2" s="4"/>
      <c r="EAL2" s="4"/>
      <c r="EAM2" s="4"/>
      <c r="EAN2" s="4"/>
      <c r="EAO2" s="4"/>
      <c r="EAP2" s="4"/>
      <c r="EAQ2" s="4"/>
      <c r="EAR2" s="4"/>
      <c r="EAS2" s="4"/>
      <c r="EAT2" s="4"/>
      <c r="EAU2" s="4"/>
      <c r="EAV2" s="4"/>
      <c r="EAW2" s="4"/>
      <c r="EAX2" s="4"/>
      <c r="EAY2" s="4"/>
      <c r="EAZ2" s="4"/>
      <c r="EBA2" s="4"/>
      <c r="EBB2" s="4"/>
      <c r="EBC2" s="4"/>
      <c r="EBD2" s="4"/>
      <c r="EBE2" s="4"/>
      <c r="EBF2" s="4"/>
      <c r="EBG2" s="4"/>
      <c r="EBH2" s="4"/>
      <c r="EBI2" s="4"/>
      <c r="EBJ2" s="4"/>
      <c r="EBK2" s="4"/>
      <c r="EBL2" s="4"/>
      <c r="EBM2" s="4"/>
      <c r="EBN2" s="4"/>
      <c r="EBO2" s="4"/>
      <c r="EBP2" s="4"/>
      <c r="EBQ2" s="4"/>
      <c r="EBR2" s="4"/>
      <c r="EBS2" s="4"/>
      <c r="EBT2" s="4"/>
      <c r="EBU2" s="4"/>
      <c r="EBV2" s="4"/>
      <c r="EBW2" s="4"/>
      <c r="EBX2" s="4"/>
      <c r="EBY2" s="4"/>
      <c r="EBZ2" s="4"/>
      <c r="ECA2" s="4"/>
      <c r="ECB2" s="4"/>
      <c r="ECC2" s="4"/>
      <c r="ECD2" s="4"/>
      <c r="ECE2" s="4"/>
      <c r="ECF2" s="4"/>
      <c r="ECG2" s="4"/>
      <c r="ECH2" s="4"/>
      <c r="ECI2" s="4"/>
      <c r="ECJ2" s="4"/>
      <c r="ECK2" s="4"/>
      <c r="ECL2" s="4"/>
      <c r="ECM2" s="4"/>
      <c r="ECN2" s="4"/>
      <c r="ECO2" s="4"/>
      <c r="ECP2" s="4"/>
      <c r="ECQ2" s="4"/>
      <c r="ECR2" s="4"/>
      <c r="ECS2" s="4"/>
      <c r="ECT2" s="4"/>
      <c r="ECU2" s="4"/>
      <c r="ECV2" s="4"/>
      <c r="ECW2" s="4"/>
      <c r="ECX2" s="4"/>
      <c r="ECY2" s="4"/>
      <c r="ECZ2" s="4"/>
      <c r="EDA2" s="4"/>
      <c r="EDB2" s="4"/>
      <c r="EDC2" s="4"/>
      <c r="EDD2" s="4"/>
      <c r="EDE2" s="4"/>
      <c r="EDF2" s="4"/>
      <c r="EDG2" s="4"/>
      <c r="EDH2" s="4"/>
      <c r="EDI2" s="4"/>
      <c r="EDJ2" s="4"/>
      <c r="EDK2" s="4"/>
      <c r="EDL2" s="4"/>
      <c r="EDM2" s="4"/>
      <c r="EDN2" s="4"/>
      <c r="EDO2" s="4"/>
      <c r="EDP2" s="4"/>
      <c r="EDQ2" s="4"/>
      <c r="EDR2" s="4"/>
      <c r="EDS2" s="4"/>
      <c r="EDT2" s="4"/>
      <c r="EDU2" s="4"/>
      <c r="EDV2" s="4"/>
      <c r="EDW2" s="4"/>
      <c r="EDX2" s="4"/>
      <c r="EDY2" s="4"/>
      <c r="EDZ2" s="4"/>
      <c r="EEA2" s="4"/>
      <c r="EEB2" s="4"/>
      <c r="EEC2" s="4"/>
      <c r="EED2" s="4"/>
      <c r="EEE2" s="4"/>
      <c r="EEF2" s="4"/>
      <c r="EEG2" s="4"/>
      <c r="EEH2" s="4"/>
      <c r="EEI2" s="4"/>
      <c r="EEJ2" s="4"/>
      <c r="EEK2" s="4"/>
      <c r="EEL2" s="4"/>
      <c r="EEM2" s="4"/>
      <c r="EEN2" s="4"/>
      <c r="EEO2" s="4"/>
      <c r="EEP2" s="4"/>
      <c r="EEQ2" s="4"/>
      <c r="EER2" s="4"/>
      <c r="EES2" s="4"/>
      <c r="EET2" s="4"/>
      <c r="EEU2" s="4"/>
      <c r="EEV2" s="4"/>
      <c r="EEW2" s="4"/>
      <c r="EEX2" s="4"/>
      <c r="EEY2" s="4"/>
      <c r="EEZ2" s="4"/>
      <c r="EFA2" s="4"/>
      <c r="EFB2" s="4"/>
      <c r="EFC2" s="4"/>
      <c r="EFD2" s="4"/>
      <c r="EFE2" s="4"/>
      <c r="EFF2" s="4"/>
      <c r="EFG2" s="4"/>
      <c r="EFH2" s="4"/>
      <c r="EFI2" s="4"/>
      <c r="EFJ2" s="4"/>
      <c r="EFK2" s="4"/>
      <c r="EFL2" s="4"/>
      <c r="EFM2" s="4"/>
      <c r="EFN2" s="4"/>
      <c r="EFO2" s="4"/>
      <c r="EFP2" s="4"/>
      <c r="EFQ2" s="4"/>
      <c r="EFR2" s="4"/>
      <c r="EFS2" s="4"/>
      <c r="EFT2" s="4"/>
      <c r="EFU2" s="4"/>
      <c r="EFV2" s="4"/>
      <c r="EFW2" s="4"/>
      <c r="EFX2" s="4"/>
      <c r="EFY2" s="4"/>
      <c r="EFZ2" s="4"/>
      <c r="EGA2" s="4"/>
      <c r="EGB2" s="4"/>
      <c r="EGC2" s="4"/>
      <c r="EGD2" s="4"/>
      <c r="EGE2" s="4"/>
      <c r="EGF2" s="4"/>
      <c r="EGG2" s="4"/>
      <c r="EGH2" s="4"/>
      <c r="EGI2" s="4"/>
      <c r="EGJ2" s="4"/>
      <c r="EGK2" s="4"/>
      <c r="EGL2" s="4"/>
      <c r="EGM2" s="4"/>
      <c r="EGN2" s="4"/>
      <c r="EGO2" s="4"/>
      <c r="EGP2" s="4"/>
      <c r="EGQ2" s="4"/>
      <c r="EGR2" s="4"/>
      <c r="EGS2" s="4"/>
      <c r="EGT2" s="4"/>
      <c r="EGU2" s="4"/>
      <c r="EGV2" s="4"/>
      <c r="EGW2" s="4"/>
      <c r="EGX2" s="4"/>
      <c r="EGY2" s="4"/>
      <c r="EGZ2" s="4"/>
      <c r="EHA2" s="4"/>
      <c r="EHB2" s="4"/>
      <c r="EHC2" s="4"/>
      <c r="EHD2" s="4"/>
      <c r="EHE2" s="4"/>
      <c r="EHF2" s="4"/>
      <c r="EHG2" s="4"/>
      <c r="EHH2" s="4"/>
      <c r="EHI2" s="4"/>
      <c r="EHJ2" s="4"/>
      <c r="EHK2" s="4"/>
      <c r="EHL2" s="4"/>
      <c r="EHM2" s="4"/>
      <c r="EHN2" s="4"/>
      <c r="EHO2" s="4"/>
      <c r="EHP2" s="4"/>
      <c r="EHQ2" s="4"/>
      <c r="EHR2" s="4"/>
      <c r="EHS2" s="4"/>
      <c r="EHT2" s="4"/>
      <c r="EHU2" s="4"/>
      <c r="EHV2" s="4"/>
      <c r="EHW2" s="4"/>
      <c r="EHX2" s="4"/>
      <c r="EHY2" s="4"/>
      <c r="EHZ2" s="4"/>
      <c r="EIA2" s="4"/>
      <c r="EIB2" s="4"/>
      <c r="EIC2" s="4"/>
      <c r="EID2" s="4"/>
      <c r="EIE2" s="4"/>
      <c r="EIF2" s="4"/>
      <c r="EIG2" s="4"/>
      <c r="EIH2" s="4"/>
      <c r="EII2" s="4"/>
      <c r="EIJ2" s="4"/>
      <c r="EIK2" s="4"/>
      <c r="EIL2" s="4"/>
      <c r="EIM2" s="4"/>
      <c r="EIN2" s="4"/>
      <c r="EIO2" s="4"/>
      <c r="EIP2" s="4"/>
      <c r="EIQ2" s="4"/>
      <c r="EIR2" s="4"/>
      <c r="EIS2" s="4"/>
      <c r="EIT2" s="4"/>
      <c r="EIU2" s="4"/>
      <c r="EIV2" s="4"/>
      <c r="EIW2" s="4"/>
      <c r="EIX2" s="4"/>
      <c r="EIY2" s="4"/>
      <c r="EIZ2" s="4"/>
      <c r="EJA2" s="4"/>
      <c r="EJB2" s="4"/>
      <c r="EJC2" s="4"/>
      <c r="EJD2" s="4"/>
      <c r="EJE2" s="4"/>
      <c r="EJF2" s="4"/>
      <c r="EJG2" s="4"/>
      <c r="EJH2" s="4"/>
      <c r="EJI2" s="4"/>
      <c r="EJJ2" s="4"/>
      <c r="EJK2" s="4"/>
      <c r="EJL2" s="4"/>
      <c r="EJM2" s="4"/>
      <c r="EJN2" s="4"/>
      <c r="EJO2" s="4"/>
      <c r="EJP2" s="4"/>
      <c r="EJQ2" s="4"/>
      <c r="EJR2" s="4"/>
      <c r="EJS2" s="4"/>
      <c r="EJT2" s="4"/>
      <c r="EJU2" s="4"/>
      <c r="EJV2" s="4"/>
      <c r="EJW2" s="4"/>
      <c r="EJX2" s="4"/>
      <c r="EJY2" s="4"/>
      <c r="EJZ2" s="4"/>
      <c r="EKA2" s="4"/>
      <c r="EKB2" s="4"/>
      <c r="EKC2" s="4"/>
      <c r="EKD2" s="4"/>
      <c r="EKE2" s="4"/>
      <c r="EKF2" s="4"/>
      <c r="EKG2" s="4"/>
      <c r="EKH2" s="4"/>
      <c r="EKI2" s="4"/>
      <c r="EKJ2" s="4"/>
      <c r="EKK2" s="4"/>
      <c r="EKL2" s="4"/>
      <c r="EKM2" s="4"/>
      <c r="EKN2" s="4"/>
      <c r="EKO2" s="4"/>
      <c r="EKP2" s="4"/>
      <c r="EKQ2" s="4"/>
      <c r="EKR2" s="4"/>
      <c r="EKS2" s="4"/>
      <c r="EKT2" s="4"/>
      <c r="EKU2" s="4"/>
      <c r="EKV2" s="4"/>
      <c r="EKW2" s="4"/>
      <c r="EKX2" s="4"/>
      <c r="EKY2" s="4"/>
      <c r="EKZ2" s="4"/>
      <c r="ELA2" s="4"/>
      <c r="ELB2" s="4"/>
      <c r="ELC2" s="4"/>
      <c r="ELD2" s="4"/>
      <c r="ELE2" s="4"/>
      <c r="ELF2" s="4"/>
      <c r="ELG2" s="4"/>
      <c r="ELH2" s="4"/>
      <c r="ELI2" s="4"/>
      <c r="ELJ2" s="4"/>
      <c r="ELK2" s="4"/>
      <c r="ELL2" s="4"/>
      <c r="ELM2" s="4"/>
      <c r="ELN2" s="4"/>
      <c r="ELO2" s="4"/>
      <c r="ELP2" s="4"/>
      <c r="ELQ2" s="4"/>
      <c r="ELR2" s="4"/>
      <c r="ELS2" s="4"/>
      <c r="ELT2" s="4"/>
      <c r="ELU2" s="4"/>
      <c r="ELV2" s="4"/>
      <c r="ELW2" s="4"/>
      <c r="ELX2" s="4"/>
      <c r="ELY2" s="4"/>
      <c r="ELZ2" s="4"/>
      <c r="EMA2" s="4"/>
      <c r="EMB2" s="4"/>
      <c r="EMC2" s="4"/>
      <c r="EMD2" s="4"/>
      <c r="EME2" s="4"/>
      <c r="EMF2" s="4"/>
      <c r="EMG2" s="4"/>
      <c r="EMH2" s="4"/>
      <c r="EMI2" s="4"/>
      <c r="EMJ2" s="4"/>
      <c r="EMK2" s="4"/>
      <c r="EML2" s="4"/>
      <c r="EMM2" s="4"/>
      <c r="EMN2" s="4"/>
      <c r="EMO2" s="4"/>
      <c r="EMP2" s="4"/>
      <c r="EMQ2" s="4"/>
      <c r="EMR2" s="4"/>
      <c r="EMS2" s="4"/>
      <c r="EMT2" s="4"/>
      <c r="EMU2" s="4"/>
      <c r="EMV2" s="4"/>
      <c r="EMW2" s="4"/>
      <c r="EMX2" s="4"/>
      <c r="EMY2" s="4"/>
      <c r="EMZ2" s="4"/>
      <c r="ENA2" s="4"/>
      <c r="ENB2" s="4"/>
      <c r="ENC2" s="4"/>
      <c r="END2" s="4"/>
      <c r="ENE2" s="4"/>
      <c r="ENF2" s="4"/>
      <c r="ENG2" s="4"/>
      <c r="ENH2" s="4"/>
      <c r="ENI2" s="4"/>
      <c r="ENJ2" s="4"/>
      <c r="ENK2" s="4"/>
      <c r="ENL2" s="4"/>
      <c r="ENM2" s="4"/>
      <c r="ENN2" s="4"/>
      <c r="ENO2" s="4"/>
      <c r="ENP2" s="4"/>
      <c r="ENQ2" s="4"/>
      <c r="ENR2" s="4"/>
      <c r="ENS2" s="4"/>
      <c r="ENT2" s="4"/>
      <c r="ENU2" s="4"/>
      <c r="ENV2" s="4"/>
      <c r="ENW2" s="4"/>
      <c r="ENX2" s="4"/>
      <c r="ENY2" s="4"/>
      <c r="ENZ2" s="4"/>
      <c r="EOA2" s="4"/>
      <c r="EOB2" s="4"/>
      <c r="EOC2" s="4"/>
      <c r="EOD2" s="4"/>
      <c r="EOE2" s="4"/>
      <c r="EOF2" s="4"/>
      <c r="EOG2" s="4"/>
      <c r="EOH2" s="4"/>
      <c r="EOI2" s="4"/>
      <c r="EOJ2" s="4"/>
      <c r="EOK2" s="4"/>
      <c r="EOL2" s="4"/>
      <c r="EOM2" s="4"/>
      <c r="EON2" s="4"/>
      <c r="EOO2" s="4"/>
      <c r="EOP2" s="4"/>
      <c r="EOQ2" s="4"/>
      <c r="EOR2" s="4"/>
      <c r="EOS2" s="4"/>
      <c r="EOT2" s="4"/>
      <c r="EOU2" s="4"/>
      <c r="EOV2" s="4"/>
      <c r="EOW2" s="4"/>
      <c r="EOX2" s="4"/>
      <c r="EOY2" s="4"/>
      <c r="EOZ2" s="4"/>
      <c r="EPA2" s="4"/>
      <c r="EPB2" s="4"/>
      <c r="EPC2" s="4"/>
      <c r="EPD2" s="4"/>
      <c r="EPE2" s="4"/>
      <c r="EPF2" s="4"/>
      <c r="EPG2" s="4"/>
      <c r="EPH2" s="4"/>
      <c r="EPI2" s="4"/>
      <c r="EPJ2" s="4"/>
      <c r="EPK2" s="4"/>
      <c r="EPL2" s="4"/>
      <c r="EPM2" s="4"/>
      <c r="EPN2" s="4"/>
      <c r="EPO2" s="4"/>
      <c r="EPP2" s="4"/>
      <c r="EPQ2" s="4"/>
      <c r="EPR2" s="4"/>
      <c r="EPS2" s="4"/>
      <c r="EPT2" s="4"/>
      <c r="EPU2" s="4"/>
      <c r="EPV2" s="4"/>
      <c r="EPW2" s="4"/>
      <c r="EPX2" s="4"/>
      <c r="EPY2" s="4"/>
      <c r="EPZ2" s="4"/>
      <c r="EQA2" s="4"/>
      <c r="EQB2" s="4"/>
      <c r="EQC2" s="4"/>
      <c r="EQD2" s="4"/>
      <c r="EQE2" s="4"/>
      <c r="EQF2" s="4"/>
      <c r="EQG2" s="4"/>
      <c r="EQH2" s="4"/>
      <c r="EQI2" s="4"/>
      <c r="EQJ2" s="4"/>
      <c r="EQK2" s="4"/>
      <c r="EQL2" s="4"/>
      <c r="EQM2" s="4"/>
      <c r="EQN2" s="4"/>
      <c r="EQO2" s="4"/>
      <c r="EQP2" s="4"/>
      <c r="EQQ2" s="4"/>
      <c r="EQR2" s="4"/>
      <c r="EQS2" s="4"/>
      <c r="EQT2" s="4"/>
      <c r="EQU2" s="4"/>
      <c r="EQV2" s="4"/>
      <c r="EQW2" s="4"/>
      <c r="EQX2" s="4"/>
      <c r="EQY2" s="4"/>
      <c r="EQZ2" s="4"/>
      <c r="ERA2" s="4"/>
      <c r="ERB2" s="4"/>
      <c r="ERC2" s="4"/>
      <c r="ERD2" s="4"/>
      <c r="ERE2" s="4"/>
      <c r="ERF2" s="4"/>
      <c r="ERG2" s="4"/>
      <c r="ERH2" s="4"/>
      <c r="ERI2" s="4"/>
      <c r="ERJ2" s="4"/>
      <c r="ERK2" s="4"/>
      <c r="ERL2" s="4"/>
      <c r="ERM2" s="4"/>
      <c r="ERN2" s="4"/>
      <c r="ERO2" s="4"/>
      <c r="ERP2" s="4"/>
      <c r="ERQ2" s="4"/>
      <c r="ERR2" s="4"/>
      <c r="ERS2" s="4"/>
      <c r="ERT2" s="4"/>
      <c r="ERU2" s="4"/>
      <c r="ERV2" s="4"/>
      <c r="ERW2" s="4"/>
      <c r="ERX2" s="4"/>
      <c r="ERY2" s="4"/>
      <c r="ERZ2" s="4"/>
      <c r="ESA2" s="4"/>
      <c r="ESB2" s="4"/>
      <c r="ESC2" s="4"/>
      <c r="ESD2" s="4"/>
      <c r="ESE2" s="4"/>
      <c r="ESF2" s="4"/>
      <c r="ESG2" s="4"/>
      <c r="ESH2" s="4"/>
      <c r="ESI2" s="4"/>
      <c r="ESJ2" s="4"/>
      <c r="ESK2" s="4"/>
      <c r="ESL2" s="4"/>
      <c r="ESM2" s="4"/>
      <c r="ESN2" s="4"/>
      <c r="ESO2" s="4"/>
      <c r="ESP2" s="4"/>
      <c r="ESQ2" s="4"/>
      <c r="ESR2" s="4"/>
      <c r="ESS2" s="4"/>
      <c r="EST2" s="4"/>
      <c r="ESU2" s="4"/>
      <c r="ESV2" s="4"/>
      <c r="ESW2" s="4"/>
      <c r="ESX2" s="4"/>
      <c r="ESY2" s="4"/>
      <c r="ESZ2" s="4"/>
      <c r="ETA2" s="4"/>
      <c r="ETB2" s="4"/>
      <c r="ETC2" s="4"/>
      <c r="ETD2" s="4"/>
      <c r="ETE2" s="4"/>
      <c r="ETF2" s="4"/>
      <c r="ETG2" s="4"/>
      <c r="ETH2" s="4"/>
      <c r="ETI2" s="4"/>
      <c r="ETJ2" s="4"/>
      <c r="ETK2" s="4"/>
      <c r="ETL2" s="4"/>
      <c r="ETM2" s="4"/>
      <c r="ETN2" s="4"/>
      <c r="ETO2" s="4"/>
      <c r="ETP2" s="4"/>
      <c r="ETQ2" s="4"/>
      <c r="ETR2" s="4"/>
      <c r="ETS2" s="4"/>
      <c r="ETT2" s="4"/>
      <c r="ETU2" s="4"/>
      <c r="ETV2" s="4"/>
      <c r="ETW2" s="4"/>
      <c r="ETX2" s="4"/>
      <c r="ETY2" s="4"/>
      <c r="ETZ2" s="4"/>
      <c r="EUA2" s="4"/>
      <c r="EUB2" s="4"/>
      <c r="EUC2" s="4"/>
      <c r="EUD2" s="4"/>
      <c r="EUE2" s="4"/>
      <c r="EUF2" s="4"/>
      <c r="EUG2" s="4"/>
      <c r="EUH2" s="4"/>
      <c r="EUI2" s="4"/>
      <c r="EUJ2" s="4"/>
      <c r="EUK2" s="4"/>
      <c r="EUL2" s="4"/>
      <c r="EUM2" s="4"/>
      <c r="EUN2" s="4"/>
      <c r="EUO2" s="4"/>
      <c r="EUP2" s="4"/>
      <c r="EUQ2" s="4"/>
      <c r="EUR2" s="4"/>
      <c r="EUS2" s="4"/>
      <c r="EUT2" s="4"/>
      <c r="EUU2" s="4"/>
      <c r="EUV2" s="4"/>
      <c r="EUW2" s="4"/>
      <c r="EUX2" s="4"/>
      <c r="EUY2" s="4"/>
      <c r="EUZ2" s="4"/>
      <c r="EVA2" s="4"/>
      <c r="EVB2" s="4"/>
      <c r="EVC2" s="4"/>
      <c r="EVD2" s="4"/>
      <c r="EVE2" s="4"/>
      <c r="EVF2" s="4"/>
      <c r="EVG2" s="4"/>
      <c r="EVH2" s="4"/>
      <c r="EVI2" s="4"/>
      <c r="EVJ2" s="4"/>
      <c r="EVK2" s="4"/>
      <c r="EVL2" s="4"/>
      <c r="EVM2" s="4"/>
      <c r="EVN2" s="4"/>
      <c r="EVO2" s="4"/>
      <c r="EVP2" s="4"/>
      <c r="EVQ2" s="4"/>
      <c r="EVR2" s="4"/>
      <c r="EVS2" s="4"/>
      <c r="EVT2" s="4"/>
      <c r="EVU2" s="4"/>
      <c r="EVV2" s="4"/>
      <c r="EVW2" s="4"/>
      <c r="EVX2" s="4"/>
      <c r="EVY2" s="4"/>
      <c r="EVZ2" s="4"/>
      <c r="EWA2" s="4"/>
      <c r="EWB2" s="4"/>
      <c r="EWC2" s="4"/>
      <c r="EWD2" s="4"/>
      <c r="EWE2" s="4"/>
      <c r="EWF2" s="4"/>
      <c r="EWG2" s="4"/>
      <c r="EWH2" s="4"/>
      <c r="EWI2" s="4"/>
      <c r="EWJ2" s="4"/>
      <c r="EWK2" s="4"/>
      <c r="EWL2" s="4"/>
      <c r="EWM2" s="4"/>
      <c r="EWN2" s="4"/>
      <c r="EWO2" s="4"/>
      <c r="EWP2" s="4"/>
      <c r="EWQ2" s="4"/>
      <c r="EWR2" s="4"/>
      <c r="EWS2" s="4"/>
      <c r="EWT2" s="4"/>
      <c r="EWU2" s="4"/>
      <c r="EWV2" s="4"/>
      <c r="EWW2" s="4"/>
      <c r="EWX2" s="4"/>
      <c r="EWY2" s="4"/>
      <c r="EWZ2" s="4"/>
      <c r="EXA2" s="4"/>
      <c r="EXB2" s="4"/>
      <c r="EXC2" s="4"/>
      <c r="EXD2" s="4"/>
      <c r="EXE2" s="4"/>
      <c r="EXF2" s="4"/>
      <c r="EXG2" s="4"/>
      <c r="EXH2" s="4"/>
      <c r="EXI2" s="4"/>
      <c r="EXJ2" s="4"/>
      <c r="EXK2" s="4"/>
      <c r="EXL2" s="4"/>
      <c r="EXM2" s="4"/>
      <c r="EXN2" s="4"/>
      <c r="EXO2" s="4"/>
      <c r="EXP2" s="4"/>
      <c r="EXQ2" s="4"/>
      <c r="EXR2" s="4"/>
      <c r="EXS2" s="4"/>
      <c r="EXT2" s="4"/>
      <c r="EXU2" s="4"/>
      <c r="EXV2" s="4"/>
      <c r="EXW2" s="4"/>
      <c r="EXX2" s="4"/>
      <c r="EXY2" s="4"/>
      <c r="EXZ2" s="4"/>
      <c r="EYA2" s="4"/>
      <c r="EYB2" s="4"/>
      <c r="EYC2" s="4"/>
      <c r="EYD2" s="4"/>
      <c r="EYE2" s="4"/>
      <c r="EYF2" s="4"/>
      <c r="EYG2" s="4"/>
      <c r="EYH2" s="4"/>
      <c r="EYI2" s="4"/>
      <c r="EYJ2" s="4"/>
      <c r="EYK2" s="4"/>
      <c r="EYL2" s="4"/>
      <c r="EYM2" s="4"/>
      <c r="EYN2" s="4"/>
      <c r="EYO2" s="4"/>
      <c r="EYP2" s="4"/>
      <c r="EYQ2" s="4"/>
      <c r="EYR2" s="4"/>
      <c r="EYS2" s="4"/>
      <c r="EYT2" s="4"/>
      <c r="EYU2" s="4"/>
      <c r="EYV2" s="4"/>
      <c r="EYW2" s="4"/>
      <c r="EYX2" s="4"/>
      <c r="EYY2" s="4"/>
      <c r="EYZ2" s="4"/>
      <c r="EZA2" s="4"/>
      <c r="EZB2" s="4"/>
      <c r="EZC2" s="4"/>
      <c r="EZD2" s="4"/>
      <c r="EZE2" s="4"/>
      <c r="EZF2" s="4"/>
      <c r="EZG2" s="4"/>
      <c r="EZH2" s="4"/>
      <c r="EZI2" s="4"/>
      <c r="EZJ2" s="4"/>
      <c r="EZK2" s="4"/>
      <c r="EZL2" s="4"/>
      <c r="EZM2" s="4"/>
      <c r="EZN2" s="4"/>
      <c r="EZO2" s="4"/>
      <c r="EZP2" s="4"/>
      <c r="EZQ2" s="4"/>
      <c r="EZR2" s="4"/>
      <c r="EZS2" s="4"/>
      <c r="EZT2" s="4"/>
      <c r="EZU2" s="4"/>
      <c r="EZV2" s="4"/>
      <c r="EZW2" s="4"/>
      <c r="EZX2" s="4"/>
      <c r="EZY2" s="4"/>
      <c r="EZZ2" s="4"/>
      <c r="FAA2" s="4"/>
      <c r="FAB2" s="4"/>
      <c r="FAC2" s="4"/>
      <c r="FAD2" s="4"/>
      <c r="FAE2" s="4"/>
      <c r="FAF2" s="4"/>
      <c r="FAG2" s="4"/>
      <c r="FAH2" s="4"/>
      <c r="FAI2" s="4"/>
      <c r="FAJ2" s="4"/>
      <c r="FAK2" s="4"/>
      <c r="FAL2" s="4"/>
      <c r="FAM2" s="4"/>
      <c r="FAN2" s="4"/>
      <c r="FAO2" s="4"/>
      <c r="FAP2" s="4"/>
      <c r="FAQ2" s="4"/>
      <c r="FAR2" s="4"/>
      <c r="FAS2" s="4"/>
      <c r="FAT2" s="4"/>
      <c r="FAU2" s="4"/>
      <c r="FAV2" s="4"/>
      <c r="FAW2" s="4"/>
      <c r="FAX2" s="4"/>
      <c r="FAY2" s="4"/>
      <c r="FAZ2" s="4"/>
      <c r="FBA2" s="4"/>
      <c r="FBB2" s="4"/>
      <c r="FBC2" s="4"/>
      <c r="FBD2" s="4"/>
      <c r="FBE2" s="4"/>
      <c r="FBF2" s="4"/>
      <c r="FBG2" s="4"/>
      <c r="FBH2" s="4"/>
      <c r="FBI2" s="4"/>
      <c r="FBJ2" s="4"/>
      <c r="FBK2" s="4"/>
      <c r="FBL2" s="4"/>
      <c r="FBM2" s="4"/>
      <c r="FBN2" s="4"/>
      <c r="FBO2" s="4"/>
      <c r="FBP2" s="4"/>
      <c r="FBQ2" s="4"/>
      <c r="FBR2" s="4"/>
      <c r="FBS2" s="4"/>
      <c r="FBT2" s="4"/>
      <c r="FBU2" s="4"/>
      <c r="FBV2" s="4"/>
      <c r="FBW2" s="4"/>
      <c r="FBX2" s="4"/>
      <c r="FBY2" s="4"/>
      <c r="FBZ2" s="4"/>
      <c r="FCA2" s="4"/>
      <c r="FCB2" s="4"/>
      <c r="FCC2" s="4"/>
      <c r="FCD2" s="4"/>
      <c r="FCE2" s="4"/>
      <c r="FCF2" s="4"/>
      <c r="FCG2" s="4"/>
      <c r="FCH2" s="4"/>
      <c r="FCI2" s="4"/>
      <c r="FCJ2" s="4"/>
      <c r="FCK2" s="4"/>
      <c r="FCL2" s="4"/>
      <c r="FCM2" s="4"/>
      <c r="FCN2" s="4"/>
      <c r="FCO2" s="4"/>
      <c r="FCP2" s="4"/>
      <c r="FCQ2" s="4"/>
      <c r="FCR2" s="4"/>
      <c r="FCS2" s="4"/>
      <c r="FCT2" s="4"/>
      <c r="FCU2" s="4"/>
      <c r="FCV2" s="4"/>
      <c r="FCW2" s="4"/>
      <c r="FCX2" s="4"/>
      <c r="FCY2" s="4"/>
      <c r="FCZ2" s="4"/>
      <c r="FDA2" s="4"/>
      <c r="FDB2" s="4"/>
      <c r="FDC2" s="4"/>
      <c r="FDD2" s="4"/>
      <c r="FDE2" s="4"/>
      <c r="FDF2" s="4"/>
      <c r="FDG2" s="4"/>
      <c r="FDH2" s="4"/>
      <c r="FDI2" s="4"/>
      <c r="FDJ2" s="4"/>
      <c r="FDK2" s="4"/>
      <c r="FDL2" s="4"/>
      <c r="FDM2" s="4"/>
      <c r="FDN2" s="4"/>
      <c r="FDO2" s="4"/>
      <c r="FDP2" s="4"/>
      <c r="FDQ2" s="4"/>
      <c r="FDR2" s="4"/>
      <c r="FDS2" s="4"/>
      <c r="FDT2" s="4"/>
      <c r="FDU2" s="4"/>
      <c r="FDV2" s="4"/>
      <c r="FDW2" s="4"/>
      <c r="FDX2" s="4"/>
      <c r="FDY2" s="4"/>
      <c r="FDZ2" s="4"/>
      <c r="FEA2" s="4"/>
      <c r="FEB2" s="4"/>
      <c r="FEC2" s="4"/>
      <c r="FED2" s="4"/>
      <c r="FEE2" s="4"/>
      <c r="FEF2" s="4"/>
      <c r="FEG2" s="4"/>
      <c r="FEH2" s="4"/>
      <c r="FEI2" s="4"/>
      <c r="FEJ2" s="4"/>
      <c r="FEK2" s="4"/>
      <c r="FEL2" s="4"/>
      <c r="FEM2" s="4"/>
      <c r="FEN2" s="4"/>
      <c r="FEO2" s="4"/>
      <c r="FEP2" s="4"/>
      <c r="FEQ2" s="4"/>
      <c r="FER2" s="4"/>
      <c r="FES2" s="4"/>
      <c r="FET2" s="4"/>
      <c r="FEU2" s="4"/>
      <c r="FEV2" s="4"/>
      <c r="FEW2" s="4"/>
      <c r="FEX2" s="4"/>
      <c r="FEY2" s="4"/>
      <c r="FEZ2" s="4"/>
      <c r="FFA2" s="4"/>
      <c r="FFB2" s="4"/>
      <c r="FFC2" s="4"/>
      <c r="FFD2" s="4"/>
      <c r="FFE2" s="4"/>
      <c r="FFF2" s="4"/>
      <c r="FFG2" s="4"/>
      <c r="FFH2" s="4"/>
      <c r="FFI2" s="4"/>
      <c r="FFJ2" s="4"/>
      <c r="FFK2" s="4"/>
      <c r="FFL2" s="4"/>
      <c r="FFM2" s="4"/>
      <c r="FFN2" s="4"/>
      <c r="FFO2" s="4"/>
      <c r="FFP2" s="4"/>
      <c r="FFQ2" s="4"/>
      <c r="FFR2" s="4"/>
      <c r="FFS2" s="4"/>
      <c r="FFT2" s="4"/>
      <c r="FFU2" s="4"/>
      <c r="FFV2" s="4"/>
      <c r="FFW2" s="4"/>
      <c r="FFX2" s="4"/>
      <c r="FFY2" s="4"/>
      <c r="FFZ2" s="4"/>
      <c r="FGA2" s="4"/>
      <c r="FGB2" s="4"/>
      <c r="FGC2" s="4"/>
      <c r="FGD2" s="4"/>
      <c r="FGE2" s="4"/>
      <c r="FGF2" s="4"/>
      <c r="FGG2" s="4"/>
      <c r="FGH2" s="4"/>
      <c r="FGI2" s="4"/>
      <c r="FGJ2" s="4"/>
      <c r="FGK2" s="4"/>
      <c r="FGL2" s="4"/>
      <c r="FGM2" s="4"/>
      <c r="FGN2" s="4"/>
      <c r="FGO2" s="4"/>
      <c r="FGP2" s="4"/>
      <c r="FGQ2" s="4"/>
      <c r="FGR2" s="4"/>
      <c r="FGS2" s="4"/>
      <c r="FGT2" s="4"/>
      <c r="FGU2" s="4"/>
      <c r="FGV2" s="4"/>
      <c r="FGW2" s="4"/>
      <c r="FGX2" s="4"/>
      <c r="FGY2" s="4"/>
      <c r="FGZ2" s="4"/>
      <c r="FHA2" s="4"/>
      <c r="FHB2" s="4"/>
      <c r="FHC2" s="4"/>
      <c r="FHD2" s="4"/>
      <c r="FHE2" s="4"/>
      <c r="FHF2" s="4"/>
      <c r="FHG2" s="4"/>
      <c r="FHH2" s="4"/>
      <c r="FHI2" s="4"/>
      <c r="FHJ2" s="4"/>
      <c r="FHK2" s="4"/>
      <c r="FHL2" s="4"/>
      <c r="FHM2" s="4"/>
      <c r="FHN2" s="4"/>
      <c r="FHO2" s="4"/>
      <c r="FHP2" s="4"/>
      <c r="FHQ2" s="4"/>
      <c r="FHR2" s="4"/>
      <c r="FHS2" s="4"/>
      <c r="FHT2" s="4"/>
      <c r="FHU2" s="4"/>
      <c r="FHV2" s="4"/>
      <c r="FHW2" s="4"/>
      <c r="FHX2" s="4"/>
      <c r="FHY2" s="4"/>
      <c r="FHZ2" s="4"/>
      <c r="FIA2" s="4"/>
      <c r="FIB2" s="4"/>
      <c r="FIC2" s="4"/>
      <c r="FID2" s="4"/>
      <c r="FIE2" s="4"/>
      <c r="FIF2" s="4"/>
      <c r="FIG2" s="4"/>
      <c r="FIH2" s="4"/>
      <c r="FII2" s="4"/>
      <c r="FIJ2" s="4"/>
      <c r="FIK2" s="4"/>
      <c r="FIL2" s="4"/>
      <c r="FIM2" s="4"/>
      <c r="FIN2" s="4"/>
      <c r="FIO2" s="4"/>
      <c r="FIP2" s="4"/>
      <c r="FIQ2" s="4"/>
      <c r="FIR2" s="4"/>
      <c r="FIS2" s="4"/>
      <c r="FIT2" s="4"/>
      <c r="FIU2" s="4"/>
      <c r="FIV2" s="4"/>
      <c r="FIW2" s="4"/>
      <c r="FIX2" s="4"/>
      <c r="FIY2" s="4"/>
      <c r="FIZ2" s="4"/>
      <c r="FJA2" s="4"/>
      <c r="FJB2" s="4"/>
      <c r="FJC2" s="4"/>
      <c r="FJD2" s="4"/>
      <c r="FJE2" s="4"/>
      <c r="FJF2" s="4"/>
      <c r="FJG2" s="4"/>
      <c r="FJH2" s="4"/>
      <c r="FJI2" s="4"/>
      <c r="FJJ2" s="4"/>
      <c r="FJK2" s="4"/>
      <c r="FJL2" s="4"/>
      <c r="FJM2" s="4"/>
      <c r="FJN2" s="4"/>
      <c r="FJO2" s="4"/>
      <c r="FJP2" s="4"/>
      <c r="FJQ2" s="4"/>
      <c r="FJR2" s="4"/>
      <c r="FJS2" s="4"/>
      <c r="FJT2" s="4"/>
      <c r="FJU2" s="4"/>
      <c r="FJV2" s="4"/>
      <c r="FJW2" s="4"/>
      <c r="FJX2" s="4"/>
      <c r="FJY2" s="4"/>
      <c r="FJZ2" s="4"/>
      <c r="FKA2" s="4"/>
      <c r="FKB2" s="4"/>
      <c r="FKC2" s="4"/>
      <c r="FKD2" s="4"/>
      <c r="FKE2" s="4"/>
      <c r="FKF2" s="4"/>
      <c r="FKG2" s="4"/>
      <c r="FKH2" s="4"/>
      <c r="FKI2" s="4"/>
      <c r="FKJ2" s="4"/>
      <c r="FKK2" s="4"/>
      <c r="FKL2" s="4"/>
      <c r="FKM2" s="4"/>
      <c r="FKN2" s="4"/>
      <c r="FKO2" s="4"/>
      <c r="FKP2" s="4"/>
      <c r="FKQ2" s="4"/>
      <c r="FKR2" s="4"/>
      <c r="FKS2" s="4"/>
      <c r="FKT2" s="4"/>
      <c r="FKU2" s="4"/>
      <c r="FKV2" s="4"/>
      <c r="FKW2" s="4"/>
      <c r="FKX2" s="4"/>
      <c r="FKY2" s="4"/>
      <c r="FKZ2" s="4"/>
      <c r="FLA2" s="4"/>
      <c r="FLB2" s="4"/>
      <c r="FLC2" s="4"/>
      <c r="FLD2" s="4"/>
      <c r="FLE2" s="4"/>
      <c r="FLF2" s="4"/>
      <c r="FLG2" s="4"/>
      <c r="FLH2" s="4"/>
      <c r="FLI2" s="4"/>
      <c r="FLJ2" s="4"/>
      <c r="FLK2" s="4"/>
      <c r="FLL2" s="4"/>
      <c r="FLM2" s="4"/>
      <c r="FLN2" s="4"/>
      <c r="FLO2" s="4"/>
      <c r="FLP2" s="4"/>
      <c r="FLQ2" s="4"/>
      <c r="FLR2" s="4"/>
      <c r="FLS2" s="4"/>
      <c r="FLT2" s="4"/>
      <c r="FLU2" s="4"/>
      <c r="FLV2" s="4"/>
      <c r="FLW2" s="4"/>
      <c r="FLX2" s="4"/>
      <c r="FLY2" s="4"/>
      <c r="FLZ2" s="4"/>
      <c r="FMA2" s="4"/>
      <c r="FMB2" s="4"/>
      <c r="FMC2" s="4"/>
      <c r="FMD2" s="4"/>
      <c r="FME2" s="4"/>
      <c r="FMF2" s="4"/>
      <c r="FMG2" s="4"/>
      <c r="FMH2" s="4"/>
      <c r="FMI2" s="4"/>
      <c r="FMJ2" s="4"/>
      <c r="FMK2" s="4"/>
      <c r="FML2" s="4"/>
      <c r="FMM2" s="4"/>
      <c r="FMN2" s="4"/>
      <c r="FMO2" s="4"/>
      <c r="FMP2" s="4"/>
      <c r="FMQ2" s="4"/>
      <c r="FMR2" s="4"/>
      <c r="FMS2" s="4"/>
      <c r="FMT2" s="4"/>
      <c r="FMU2" s="4"/>
      <c r="FMV2" s="4"/>
      <c r="FMW2" s="4"/>
      <c r="FMX2" s="4"/>
      <c r="FMY2" s="4"/>
      <c r="FMZ2" s="4"/>
      <c r="FNA2" s="4"/>
      <c r="FNB2" s="4"/>
      <c r="FNC2" s="4"/>
      <c r="FND2" s="4"/>
      <c r="FNE2" s="4"/>
      <c r="FNF2" s="4"/>
      <c r="FNG2" s="4"/>
      <c r="FNH2" s="4"/>
      <c r="FNI2" s="4"/>
      <c r="FNJ2" s="4"/>
      <c r="FNK2" s="4"/>
      <c r="FNL2" s="4"/>
      <c r="FNM2" s="4"/>
      <c r="FNN2" s="4"/>
      <c r="FNO2" s="4"/>
      <c r="FNP2" s="4"/>
      <c r="FNQ2" s="4"/>
      <c r="FNR2" s="4"/>
      <c r="FNS2" s="4"/>
      <c r="FNT2" s="4"/>
      <c r="FNU2" s="4"/>
      <c r="FNV2" s="4"/>
      <c r="FNW2" s="4"/>
      <c r="FNX2" s="4"/>
      <c r="FNY2" s="4"/>
      <c r="FNZ2" s="4"/>
      <c r="FOA2" s="4"/>
      <c r="FOB2" s="4"/>
      <c r="FOC2" s="4"/>
      <c r="FOD2" s="4"/>
      <c r="FOE2" s="4"/>
      <c r="FOF2" s="4"/>
      <c r="FOG2" s="4"/>
      <c r="FOH2" s="4"/>
      <c r="FOI2" s="4"/>
      <c r="FOJ2" s="4"/>
      <c r="FOK2" s="4"/>
      <c r="FOL2" s="4"/>
      <c r="FOM2" s="4"/>
      <c r="FON2" s="4"/>
      <c r="FOO2" s="4"/>
      <c r="FOP2" s="4"/>
      <c r="FOQ2" s="4"/>
      <c r="FOR2" s="4"/>
      <c r="FOS2" s="4"/>
      <c r="FOT2" s="4"/>
      <c r="FOU2" s="4"/>
      <c r="FOV2" s="4"/>
      <c r="FOW2" s="4"/>
      <c r="FOX2" s="4"/>
      <c r="FOY2" s="4"/>
      <c r="FOZ2" s="4"/>
      <c r="FPA2" s="4"/>
      <c r="FPB2" s="4"/>
      <c r="FPC2" s="4"/>
      <c r="FPD2" s="4"/>
      <c r="FPE2" s="4"/>
      <c r="FPF2" s="4"/>
      <c r="FPG2" s="4"/>
      <c r="FPH2" s="4"/>
      <c r="FPI2" s="4"/>
      <c r="FPJ2" s="4"/>
      <c r="FPK2" s="4"/>
      <c r="FPL2" s="4"/>
      <c r="FPM2" s="4"/>
      <c r="FPN2" s="4"/>
      <c r="FPO2" s="4"/>
      <c r="FPP2" s="4"/>
      <c r="FPQ2" s="4"/>
      <c r="FPR2" s="4"/>
      <c r="FPS2" s="4"/>
      <c r="FPT2" s="4"/>
      <c r="FPU2" s="4"/>
      <c r="FPV2" s="4"/>
      <c r="FPW2" s="4"/>
      <c r="FPX2" s="4"/>
      <c r="FPY2" s="4"/>
      <c r="FPZ2" s="4"/>
      <c r="FQA2" s="4"/>
      <c r="FQB2" s="4"/>
      <c r="FQC2" s="4"/>
      <c r="FQD2" s="4"/>
      <c r="FQE2" s="4"/>
      <c r="FQF2" s="4"/>
      <c r="FQG2" s="4"/>
      <c r="FQH2" s="4"/>
      <c r="FQI2" s="4"/>
      <c r="FQJ2" s="4"/>
      <c r="FQK2" s="4"/>
      <c r="FQL2" s="4"/>
      <c r="FQM2" s="4"/>
      <c r="FQN2" s="4"/>
      <c r="FQO2" s="4"/>
      <c r="FQP2" s="4"/>
      <c r="FQQ2" s="4"/>
      <c r="FQR2" s="4"/>
      <c r="FQS2" s="4"/>
      <c r="FQT2" s="4"/>
      <c r="FQU2" s="4"/>
      <c r="FQV2" s="4"/>
      <c r="FQW2" s="4"/>
      <c r="FQX2" s="4"/>
      <c r="FQY2" s="4"/>
      <c r="FQZ2" s="4"/>
      <c r="FRA2" s="4"/>
      <c r="FRB2" s="4"/>
      <c r="FRC2" s="4"/>
      <c r="FRD2" s="4"/>
      <c r="FRE2" s="4"/>
      <c r="FRF2" s="4"/>
      <c r="FRG2" s="4"/>
      <c r="FRH2" s="4"/>
      <c r="FRI2" s="4"/>
      <c r="FRJ2" s="4"/>
      <c r="FRK2" s="4"/>
      <c r="FRL2" s="4"/>
      <c r="FRM2" s="4"/>
      <c r="FRN2" s="4"/>
      <c r="FRO2" s="4"/>
      <c r="FRP2" s="4"/>
      <c r="FRQ2" s="4"/>
      <c r="FRR2" s="4"/>
      <c r="FRS2" s="4"/>
      <c r="FRT2" s="4"/>
      <c r="FRU2" s="4"/>
      <c r="FRV2" s="4"/>
      <c r="FRW2" s="4"/>
      <c r="FRX2" s="4"/>
      <c r="FRY2" s="4"/>
      <c r="FRZ2" s="4"/>
      <c r="FSA2" s="4"/>
      <c r="FSB2" s="4"/>
      <c r="FSC2" s="4"/>
      <c r="FSD2" s="4"/>
      <c r="FSE2" s="4"/>
      <c r="FSF2" s="4"/>
      <c r="FSG2" s="4"/>
      <c r="FSH2" s="4"/>
      <c r="FSI2" s="4"/>
      <c r="FSJ2" s="4"/>
      <c r="FSK2" s="4"/>
      <c r="FSL2" s="4"/>
      <c r="FSM2" s="4"/>
      <c r="FSN2" s="4"/>
      <c r="FSO2" s="4"/>
      <c r="FSP2" s="4"/>
      <c r="FSQ2" s="4"/>
      <c r="FSR2" s="4"/>
      <c r="FSS2" s="4"/>
      <c r="FST2" s="4"/>
      <c r="FSU2" s="4"/>
      <c r="FSV2" s="4"/>
      <c r="FSW2" s="4"/>
      <c r="FSX2" s="4"/>
      <c r="FSY2" s="4"/>
      <c r="FSZ2" s="4"/>
      <c r="FTA2" s="4"/>
      <c r="FTB2" s="4"/>
      <c r="FTC2" s="4"/>
      <c r="FTD2" s="4"/>
      <c r="FTE2" s="4"/>
      <c r="FTF2" s="4"/>
      <c r="FTG2" s="4"/>
      <c r="FTH2" s="4"/>
      <c r="FTI2" s="4"/>
      <c r="FTJ2" s="4"/>
      <c r="FTK2" s="4"/>
      <c r="FTL2" s="4"/>
      <c r="FTM2" s="4"/>
      <c r="FTN2" s="4"/>
      <c r="FTO2" s="4"/>
      <c r="FTP2" s="4"/>
      <c r="FTQ2" s="4"/>
      <c r="FTR2" s="4"/>
      <c r="FTS2" s="4"/>
      <c r="FTT2" s="4"/>
      <c r="FTU2" s="4"/>
      <c r="FTV2" s="4"/>
      <c r="FTW2" s="4"/>
      <c r="FTX2" s="4"/>
      <c r="FTY2" s="4"/>
      <c r="FTZ2" s="4"/>
      <c r="FUA2" s="4"/>
      <c r="FUB2" s="4"/>
      <c r="FUC2" s="4"/>
      <c r="FUD2" s="4"/>
      <c r="FUE2" s="4"/>
      <c r="FUF2" s="4"/>
      <c r="FUG2" s="4"/>
      <c r="FUH2" s="4"/>
      <c r="FUI2" s="4"/>
      <c r="FUJ2" s="4"/>
      <c r="FUK2" s="4"/>
      <c r="FUL2" s="4"/>
      <c r="FUM2" s="4"/>
      <c r="FUN2" s="4"/>
      <c r="FUO2" s="4"/>
      <c r="FUP2" s="4"/>
      <c r="FUQ2" s="4"/>
      <c r="FUR2" s="4"/>
      <c r="FUS2" s="4"/>
      <c r="FUT2" s="4"/>
      <c r="FUU2" s="4"/>
      <c r="FUV2" s="4"/>
      <c r="FUW2" s="4"/>
      <c r="FUX2" s="4"/>
      <c r="FUY2" s="4"/>
      <c r="FUZ2" s="4"/>
      <c r="FVA2" s="4"/>
      <c r="FVB2" s="4"/>
      <c r="FVC2" s="4"/>
      <c r="FVD2" s="4"/>
      <c r="FVE2" s="4"/>
      <c r="FVF2" s="4"/>
      <c r="FVG2" s="4"/>
      <c r="FVH2" s="4"/>
      <c r="FVI2" s="4"/>
      <c r="FVJ2" s="4"/>
      <c r="FVK2" s="4"/>
      <c r="FVL2" s="4"/>
      <c r="FVM2" s="4"/>
      <c r="FVN2" s="4"/>
      <c r="FVO2" s="4"/>
      <c r="FVP2" s="4"/>
      <c r="FVQ2" s="4"/>
      <c r="FVR2" s="4"/>
      <c r="FVS2" s="4"/>
      <c r="FVT2" s="4"/>
      <c r="FVU2" s="4"/>
      <c r="FVV2" s="4"/>
      <c r="FVW2" s="4"/>
      <c r="FVX2" s="4"/>
      <c r="FVY2" s="4"/>
      <c r="FVZ2" s="4"/>
      <c r="FWA2" s="4"/>
      <c r="FWB2" s="4"/>
      <c r="FWC2" s="4"/>
      <c r="FWD2" s="4"/>
      <c r="FWE2" s="4"/>
      <c r="FWF2" s="4"/>
      <c r="FWG2" s="4"/>
      <c r="FWH2" s="4"/>
      <c r="FWI2" s="4"/>
      <c r="FWJ2" s="4"/>
      <c r="FWK2" s="4"/>
      <c r="FWL2" s="4"/>
      <c r="FWM2" s="4"/>
      <c r="FWN2" s="4"/>
      <c r="FWO2" s="4"/>
      <c r="FWP2" s="4"/>
      <c r="FWQ2" s="4"/>
      <c r="FWR2" s="4"/>
      <c r="FWS2" s="4"/>
      <c r="FWT2" s="4"/>
      <c r="FWU2" s="4"/>
      <c r="FWV2" s="4"/>
      <c r="FWW2" s="4"/>
      <c r="FWX2" s="4"/>
      <c r="FWY2" s="4"/>
      <c r="FWZ2" s="4"/>
      <c r="FXA2" s="4"/>
      <c r="FXB2" s="4"/>
      <c r="FXC2" s="4"/>
      <c r="FXD2" s="4"/>
      <c r="FXE2" s="4"/>
      <c r="FXF2" s="4"/>
      <c r="FXG2" s="4"/>
      <c r="FXH2" s="4"/>
      <c r="FXI2" s="4"/>
      <c r="FXJ2" s="4"/>
      <c r="FXK2" s="4"/>
      <c r="FXL2" s="4"/>
      <c r="FXM2" s="4"/>
      <c r="FXN2" s="4"/>
      <c r="FXO2" s="4"/>
      <c r="FXP2" s="4"/>
      <c r="FXQ2" s="4"/>
      <c r="FXR2" s="4"/>
      <c r="FXS2" s="4"/>
      <c r="FXT2" s="4"/>
      <c r="FXU2" s="4"/>
      <c r="FXV2" s="4"/>
      <c r="FXW2" s="4"/>
      <c r="FXX2" s="4"/>
      <c r="FXY2" s="4"/>
      <c r="FXZ2" s="4"/>
      <c r="FYA2" s="4"/>
      <c r="FYB2" s="4"/>
      <c r="FYC2" s="4"/>
      <c r="FYD2" s="4"/>
      <c r="FYE2" s="4"/>
      <c r="FYF2" s="4"/>
      <c r="FYG2" s="4"/>
      <c r="FYH2" s="4"/>
      <c r="FYI2" s="4"/>
      <c r="FYJ2" s="4"/>
      <c r="FYK2" s="4"/>
      <c r="FYL2" s="4"/>
      <c r="FYM2" s="4"/>
      <c r="FYN2" s="4"/>
      <c r="FYO2" s="4"/>
      <c r="FYP2" s="4"/>
      <c r="FYQ2" s="4"/>
      <c r="FYR2" s="4"/>
      <c r="FYS2" s="4"/>
      <c r="FYT2" s="4"/>
      <c r="FYU2" s="4"/>
      <c r="FYV2" s="4"/>
      <c r="FYW2" s="4"/>
      <c r="FYX2" s="4"/>
      <c r="FYY2" s="4"/>
      <c r="FYZ2" s="4"/>
      <c r="FZA2" s="4"/>
      <c r="FZB2" s="4"/>
      <c r="FZC2" s="4"/>
      <c r="FZD2" s="4"/>
      <c r="FZE2" s="4"/>
      <c r="FZF2" s="4"/>
      <c r="FZG2" s="4"/>
      <c r="FZH2" s="4"/>
      <c r="FZI2" s="4"/>
      <c r="FZJ2" s="4"/>
      <c r="FZK2" s="4"/>
      <c r="FZL2" s="4"/>
      <c r="FZM2" s="4"/>
      <c r="FZN2" s="4"/>
      <c r="FZO2" s="4"/>
      <c r="FZP2" s="4"/>
      <c r="FZQ2" s="4"/>
      <c r="FZR2" s="4"/>
      <c r="FZS2" s="4"/>
      <c r="FZT2" s="4"/>
      <c r="FZU2" s="4"/>
      <c r="FZV2" s="4"/>
      <c r="FZW2" s="4"/>
      <c r="FZX2" s="4"/>
      <c r="FZY2" s="4"/>
      <c r="FZZ2" s="4"/>
      <c r="GAA2" s="4"/>
      <c r="GAB2" s="4"/>
      <c r="GAC2" s="4"/>
      <c r="GAD2" s="4"/>
      <c r="GAE2" s="4"/>
      <c r="GAF2" s="4"/>
      <c r="GAG2" s="4"/>
      <c r="GAH2" s="4"/>
      <c r="GAI2" s="4"/>
      <c r="GAJ2" s="4"/>
      <c r="GAK2" s="4"/>
      <c r="GAL2" s="4"/>
      <c r="GAM2" s="4"/>
      <c r="GAN2" s="4"/>
      <c r="GAO2" s="4"/>
      <c r="GAP2" s="4"/>
      <c r="GAQ2" s="4"/>
      <c r="GAR2" s="4"/>
      <c r="GAS2" s="4"/>
      <c r="GAT2" s="4"/>
      <c r="GAU2" s="4"/>
      <c r="GAV2" s="4"/>
      <c r="GAW2" s="4"/>
      <c r="GAX2" s="4"/>
      <c r="GAY2" s="4"/>
      <c r="GAZ2" s="4"/>
      <c r="GBA2" s="4"/>
      <c r="GBB2" s="4"/>
      <c r="GBC2" s="4"/>
      <c r="GBD2" s="4"/>
      <c r="GBE2" s="4"/>
      <c r="GBF2" s="4"/>
      <c r="GBG2" s="4"/>
      <c r="GBH2" s="4"/>
      <c r="GBI2" s="4"/>
      <c r="GBJ2" s="4"/>
      <c r="GBK2" s="4"/>
      <c r="GBL2" s="4"/>
      <c r="GBM2" s="4"/>
      <c r="GBN2" s="4"/>
      <c r="GBO2" s="4"/>
      <c r="GBP2" s="4"/>
      <c r="GBQ2" s="4"/>
      <c r="GBR2" s="4"/>
      <c r="GBS2" s="4"/>
      <c r="GBT2" s="4"/>
      <c r="GBU2" s="4"/>
      <c r="GBV2" s="4"/>
      <c r="GBW2" s="4"/>
      <c r="GBX2" s="4"/>
      <c r="GBY2" s="4"/>
      <c r="GBZ2" s="4"/>
      <c r="GCA2" s="4"/>
      <c r="GCB2" s="4"/>
      <c r="GCC2" s="4"/>
      <c r="GCD2" s="4"/>
      <c r="GCE2" s="4"/>
      <c r="GCF2" s="4"/>
      <c r="GCG2" s="4"/>
      <c r="GCH2" s="4"/>
      <c r="GCI2" s="4"/>
      <c r="GCJ2" s="4"/>
      <c r="GCK2" s="4"/>
      <c r="GCL2" s="4"/>
      <c r="GCM2" s="4"/>
      <c r="GCN2" s="4"/>
      <c r="GCO2" s="4"/>
      <c r="GCP2" s="4"/>
      <c r="GCQ2" s="4"/>
      <c r="GCR2" s="4"/>
      <c r="GCS2" s="4"/>
      <c r="GCT2" s="4"/>
      <c r="GCU2" s="4"/>
      <c r="GCV2" s="4"/>
      <c r="GCW2" s="4"/>
      <c r="GCX2" s="4"/>
      <c r="GCY2" s="4"/>
      <c r="GCZ2" s="4"/>
      <c r="GDA2" s="4"/>
      <c r="GDB2" s="4"/>
      <c r="GDC2" s="4"/>
      <c r="GDD2" s="4"/>
      <c r="GDE2" s="4"/>
      <c r="GDF2" s="4"/>
      <c r="GDG2" s="4"/>
      <c r="GDH2" s="4"/>
      <c r="GDI2" s="4"/>
      <c r="GDJ2" s="4"/>
      <c r="GDK2" s="4"/>
      <c r="GDL2" s="4"/>
      <c r="GDM2" s="4"/>
      <c r="GDN2" s="4"/>
      <c r="GDO2" s="4"/>
      <c r="GDP2" s="4"/>
      <c r="GDQ2" s="4"/>
      <c r="GDR2" s="4"/>
      <c r="GDS2" s="4"/>
      <c r="GDT2" s="4"/>
      <c r="GDU2" s="4"/>
      <c r="GDV2" s="4"/>
      <c r="GDW2" s="4"/>
      <c r="GDX2" s="4"/>
      <c r="GDY2" s="4"/>
      <c r="GDZ2" s="4"/>
      <c r="GEA2" s="4"/>
      <c r="GEB2" s="4"/>
      <c r="GEC2" s="4"/>
      <c r="GED2" s="4"/>
      <c r="GEE2" s="4"/>
      <c r="GEF2" s="4"/>
      <c r="GEG2" s="4"/>
      <c r="GEH2" s="4"/>
      <c r="GEI2" s="4"/>
      <c r="GEJ2" s="4"/>
      <c r="GEK2" s="4"/>
      <c r="GEL2" s="4"/>
      <c r="GEM2" s="4"/>
      <c r="GEN2" s="4"/>
      <c r="GEO2" s="4"/>
      <c r="GEP2" s="4"/>
      <c r="GEQ2" s="4"/>
      <c r="GER2" s="4"/>
      <c r="GES2" s="4"/>
      <c r="GET2" s="4"/>
      <c r="GEU2" s="4"/>
      <c r="GEV2" s="4"/>
      <c r="GEW2" s="4"/>
      <c r="GEX2" s="4"/>
      <c r="GEY2" s="4"/>
      <c r="GEZ2" s="4"/>
      <c r="GFA2" s="4"/>
      <c r="GFB2" s="4"/>
      <c r="GFC2" s="4"/>
      <c r="GFD2" s="4"/>
      <c r="GFE2" s="4"/>
      <c r="GFF2" s="4"/>
      <c r="GFG2" s="4"/>
      <c r="GFH2" s="4"/>
      <c r="GFI2" s="4"/>
      <c r="GFJ2" s="4"/>
      <c r="GFK2" s="4"/>
      <c r="GFL2" s="4"/>
      <c r="GFM2" s="4"/>
      <c r="GFN2" s="4"/>
      <c r="GFO2" s="4"/>
      <c r="GFP2" s="4"/>
      <c r="GFQ2" s="4"/>
      <c r="GFR2" s="4"/>
      <c r="GFS2" s="4"/>
      <c r="GFT2" s="4"/>
      <c r="GFU2" s="4"/>
      <c r="GFV2" s="4"/>
      <c r="GFW2" s="4"/>
      <c r="GFX2" s="4"/>
      <c r="GFY2" s="4"/>
      <c r="GFZ2" s="4"/>
      <c r="GGA2" s="4"/>
      <c r="GGB2" s="4"/>
      <c r="GGC2" s="4"/>
      <c r="GGD2" s="4"/>
      <c r="GGE2" s="4"/>
      <c r="GGF2" s="4"/>
      <c r="GGG2" s="4"/>
      <c r="GGH2" s="4"/>
      <c r="GGI2" s="4"/>
      <c r="GGJ2" s="4"/>
      <c r="GGK2" s="4"/>
      <c r="GGL2" s="4"/>
      <c r="GGM2" s="4"/>
      <c r="GGN2" s="4"/>
      <c r="GGO2" s="4"/>
      <c r="GGP2" s="4"/>
      <c r="GGQ2" s="4"/>
      <c r="GGR2" s="4"/>
      <c r="GGS2" s="4"/>
      <c r="GGT2" s="4"/>
      <c r="GGU2" s="4"/>
      <c r="GGV2" s="4"/>
      <c r="GGW2" s="4"/>
      <c r="GGX2" s="4"/>
      <c r="GGY2" s="4"/>
      <c r="GGZ2" s="4"/>
      <c r="GHA2" s="4"/>
      <c r="GHB2" s="4"/>
      <c r="GHC2" s="4"/>
      <c r="GHD2" s="4"/>
      <c r="GHE2" s="4"/>
      <c r="GHF2" s="4"/>
      <c r="GHG2" s="4"/>
      <c r="GHH2" s="4"/>
      <c r="GHI2" s="4"/>
      <c r="GHJ2" s="4"/>
      <c r="GHK2" s="4"/>
      <c r="GHL2" s="4"/>
      <c r="GHM2" s="4"/>
      <c r="GHN2" s="4"/>
      <c r="GHO2" s="4"/>
      <c r="GHP2" s="4"/>
      <c r="GHQ2" s="4"/>
      <c r="GHR2" s="4"/>
      <c r="GHS2" s="4"/>
      <c r="GHT2" s="4"/>
      <c r="GHU2" s="4"/>
      <c r="GHV2" s="4"/>
      <c r="GHW2" s="4"/>
      <c r="GHX2" s="4"/>
      <c r="GHY2" s="4"/>
      <c r="GHZ2" s="4"/>
      <c r="GIA2" s="4"/>
      <c r="GIB2" s="4"/>
      <c r="GIC2" s="4"/>
      <c r="GID2" s="4"/>
      <c r="GIE2" s="4"/>
      <c r="GIF2" s="4"/>
      <c r="GIG2" s="4"/>
      <c r="GIH2" s="4"/>
      <c r="GII2" s="4"/>
      <c r="GIJ2" s="4"/>
      <c r="GIK2" s="4"/>
      <c r="GIL2" s="4"/>
      <c r="GIM2" s="4"/>
      <c r="GIN2" s="4"/>
      <c r="GIO2" s="4"/>
      <c r="GIP2" s="4"/>
      <c r="GIQ2" s="4"/>
      <c r="GIR2" s="4"/>
      <c r="GIS2" s="4"/>
      <c r="GIT2" s="4"/>
      <c r="GIU2" s="4"/>
      <c r="GIV2" s="4"/>
      <c r="GIW2" s="4"/>
      <c r="GIX2" s="4"/>
      <c r="GIY2" s="4"/>
      <c r="GIZ2" s="4"/>
      <c r="GJA2" s="4"/>
      <c r="GJB2" s="4"/>
      <c r="GJC2" s="4"/>
      <c r="GJD2" s="4"/>
      <c r="GJE2" s="4"/>
      <c r="GJF2" s="4"/>
      <c r="GJG2" s="4"/>
      <c r="GJH2" s="4"/>
      <c r="GJI2" s="4"/>
      <c r="GJJ2" s="4"/>
      <c r="GJK2" s="4"/>
      <c r="GJL2" s="4"/>
      <c r="GJM2" s="4"/>
      <c r="GJN2" s="4"/>
      <c r="GJO2" s="4"/>
      <c r="GJP2" s="4"/>
      <c r="GJQ2" s="4"/>
      <c r="GJR2" s="4"/>
      <c r="GJS2" s="4"/>
      <c r="GJT2" s="4"/>
      <c r="GJU2" s="4"/>
      <c r="GJV2" s="4"/>
      <c r="GJW2" s="4"/>
      <c r="GJX2" s="4"/>
      <c r="GJY2" s="4"/>
      <c r="GJZ2" s="4"/>
      <c r="GKA2" s="4"/>
      <c r="GKB2" s="4"/>
      <c r="GKC2" s="4"/>
      <c r="GKD2" s="4"/>
      <c r="GKE2" s="4"/>
      <c r="GKF2" s="4"/>
      <c r="GKG2" s="4"/>
      <c r="GKH2" s="4"/>
      <c r="GKI2" s="4"/>
      <c r="GKJ2" s="4"/>
      <c r="GKK2" s="4"/>
      <c r="GKL2" s="4"/>
      <c r="GKM2" s="4"/>
      <c r="GKN2" s="4"/>
      <c r="GKO2" s="4"/>
      <c r="GKP2" s="4"/>
      <c r="GKQ2" s="4"/>
      <c r="GKR2" s="4"/>
      <c r="GKS2" s="4"/>
      <c r="GKT2" s="4"/>
      <c r="GKU2" s="4"/>
      <c r="GKV2" s="4"/>
      <c r="GKW2" s="4"/>
      <c r="GKX2" s="4"/>
      <c r="GKY2" s="4"/>
      <c r="GKZ2" s="4"/>
      <c r="GLA2" s="4"/>
      <c r="GLB2" s="4"/>
      <c r="GLC2" s="4"/>
      <c r="GLD2" s="4"/>
      <c r="GLE2" s="4"/>
      <c r="GLF2" s="4"/>
      <c r="GLG2" s="4"/>
      <c r="GLH2" s="4"/>
      <c r="GLI2" s="4"/>
      <c r="GLJ2" s="4"/>
      <c r="GLK2" s="4"/>
      <c r="GLL2" s="4"/>
      <c r="GLM2" s="4"/>
      <c r="GLN2" s="4"/>
      <c r="GLO2" s="4"/>
      <c r="GLP2" s="4"/>
      <c r="GLQ2" s="4"/>
      <c r="GLR2" s="4"/>
      <c r="GLS2" s="4"/>
      <c r="GLT2" s="4"/>
      <c r="GLU2" s="4"/>
      <c r="GLV2" s="4"/>
      <c r="GLW2" s="4"/>
      <c r="GLX2" s="4"/>
      <c r="GLY2" s="4"/>
      <c r="GLZ2" s="4"/>
      <c r="GMA2" s="4"/>
      <c r="GMB2" s="4"/>
      <c r="GMC2" s="4"/>
      <c r="GMD2" s="4"/>
      <c r="GME2" s="4"/>
      <c r="GMF2" s="4"/>
      <c r="GMG2" s="4"/>
      <c r="GMH2" s="4"/>
      <c r="GMI2" s="4"/>
      <c r="GMJ2" s="4"/>
      <c r="GMK2" s="4"/>
      <c r="GML2" s="4"/>
      <c r="GMM2" s="4"/>
      <c r="GMN2" s="4"/>
      <c r="GMO2" s="4"/>
      <c r="GMP2" s="4"/>
      <c r="GMQ2" s="4"/>
      <c r="GMR2" s="4"/>
      <c r="GMS2" s="4"/>
      <c r="GMT2" s="4"/>
      <c r="GMU2" s="4"/>
      <c r="GMV2" s="4"/>
      <c r="GMW2" s="4"/>
      <c r="GMX2" s="4"/>
      <c r="GMY2" s="4"/>
      <c r="GMZ2" s="4"/>
      <c r="GNA2" s="4"/>
      <c r="GNB2" s="4"/>
      <c r="GNC2" s="4"/>
      <c r="GND2" s="4"/>
      <c r="GNE2" s="4"/>
      <c r="GNF2" s="4"/>
      <c r="GNG2" s="4"/>
      <c r="GNH2" s="4"/>
      <c r="GNI2" s="4"/>
      <c r="GNJ2" s="4"/>
      <c r="GNK2" s="4"/>
      <c r="GNL2" s="4"/>
      <c r="GNM2" s="4"/>
      <c r="GNN2" s="4"/>
      <c r="GNO2" s="4"/>
      <c r="GNP2" s="4"/>
      <c r="GNQ2" s="4"/>
      <c r="GNR2" s="4"/>
      <c r="GNS2" s="4"/>
      <c r="GNT2" s="4"/>
      <c r="GNU2" s="4"/>
      <c r="GNV2" s="4"/>
      <c r="GNW2" s="4"/>
      <c r="GNX2" s="4"/>
      <c r="GNY2" s="4"/>
      <c r="GNZ2" s="4"/>
      <c r="GOA2" s="4"/>
      <c r="GOB2" s="4"/>
      <c r="GOC2" s="4"/>
      <c r="GOD2" s="4"/>
      <c r="GOE2" s="4"/>
      <c r="GOF2" s="4"/>
      <c r="GOG2" s="4"/>
      <c r="GOH2" s="4"/>
      <c r="GOI2" s="4"/>
      <c r="GOJ2" s="4"/>
      <c r="GOK2" s="4"/>
      <c r="GOL2" s="4"/>
      <c r="GOM2" s="4"/>
      <c r="GON2" s="4"/>
      <c r="GOO2" s="4"/>
      <c r="GOP2" s="4"/>
      <c r="GOQ2" s="4"/>
      <c r="GOR2" s="4"/>
      <c r="GOS2" s="4"/>
      <c r="GOT2" s="4"/>
      <c r="GOU2" s="4"/>
      <c r="GOV2" s="4"/>
      <c r="GOW2" s="4"/>
      <c r="GOX2" s="4"/>
      <c r="GOY2" s="4"/>
      <c r="GOZ2" s="4"/>
      <c r="GPA2" s="4"/>
      <c r="GPB2" s="4"/>
      <c r="GPC2" s="4"/>
      <c r="GPD2" s="4"/>
      <c r="GPE2" s="4"/>
      <c r="GPF2" s="4"/>
      <c r="GPG2" s="4"/>
      <c r="GPH2" s="4"/>
      <c r="GPI2" s="4"/>
      <c r="GPJ2" s="4"/>
      <c r="GPK2" s="4"/>
      <c r="GPL2" s="4"/>
      <c r="GPM2" s="4"/>
      <c r="GPN2" s="4"/>
      <c r="GPO2" s="4"/>
      <c r="GPP2" s="4"/>
      <c r="GPQ2" s="4"/>
      <c r="GPR2" s="4"/>
      <c r="GPS2" s="4"/>
      <c r="GPT2" s="4"/>
      <c r="GPU2" s="4"/>
      <c r="GPV2" s="4"/>
      <c r="GPW2" s="4"/>
      <c r="GPX2" s="4"/>
      <c r="GPY2" s="4"/>
      <c r="GPZ2" s="4"/>
      <c r="GQA2" s="4"/>
      <c r="GQB2" s="4"/>
      <c r="GQC2" s="4"/>
      <c r="GQD2" s="4"/>
      <c r="GQE2" s="4"/>
      <c r="GQF2" s="4"/>
      <c r="GQG2" s="4"/>
      <c r="GQH2" s="4"/>
      <c r="GQI2" s="4"/>
      <c r="GQJ2" s="4"/>
      <c r="GQK2" s="4"/>
      <c r="GQL2" s="4"/>
      <c r="GQM2" s="4"/>
      <c r="GQN2" s="4"/>
      <c r="GQO2" s="4"/>
      <c r="GQP2" s="4"/>
      <c r="GQQ2" s="4"/>
      <c r="GQR2" s="4"/>
      <c r="GQS2" s="4"/>
      <c r="GQT2" s="4"/>
      <c r="GQU2" s="4"/>
      <c r="GQV2" s="4"/>
      <c r="GQW2" s="4"/>
      <c r="GQX2" s="4"/>
      <c r="GQY2" s="4"/>
      <c r="GQZ2" s="4"/>
      <c r="GRA2" s="4"/>
      <c r="GRB2" s="4"/>
      <c r="GRC2" s="4"/>
      <c r="GRD2" s="4"/>
      <c r="GRE2" s="4"/>
      <c r="GRF2" s="4"/>
      <c r="GRG2" s="4"/>
      <c r="GRH2" s="4"/>
      <c r="GRI2" s="4"/>
      <c r="GRJ2" s="4"/>
      <c r="GRK2" s="4"/>
      <c r="GRL2" s="4"/>
      <c r="GRM2" s="4"/>
      <c r="GRN2" s="4"/>
      <c r="GRO2" s="4"/>
      <c r="GRP2" s="4"/>
      <c r="GRQ2" s="4"/>
      <c r="GRR2" s="4"/>
      <c r="GRS2" s="4"/>
      <c r="GRT2" s="4"/>
      <c r="GRU2" s="4"/>
      <c r="GRV2" s="4"/>
      <c r="GRW2" s="4"/>
      <c r="GRX2" s="4"/>
      <c r="GRY2" s="4"/>
      <c r="GRZ2" s="4"/>
      <c r="GSA2" s="4"/>
      <c r="GSB2" s="4"/>
      <c r="GSC2" s="4"/>
      <c r="GSD2" s="4"/>
      <c r="GSE2" s="4"/>
      <c r="GSF2" s="4"/>
      <c r="GSG2" s="4"/>
      <c r="GSH2" s="4"/>
      <c r="GSI2" s="4"/>
      <c r="GSJ2" s="4"/>
      <c r="GSK2" s="4"/>
      <c r="GSL2" s="4"/>
      <c r="GSM2" s="4"/>
      <c r="GSN2" s="4"/>
      <c r="GSO2" s="4"/>
      <c r="GSP2" s="4"/>
      <c r="GSQ2" s="4"/>
      <c r="GSR2" s="4"/>
      <c r="GSS2" s="4"/>
      <c r="GST2" s="4"/>
      <c r="GSU2" s="4"/>
      <c r="GSV2" s="4"/>
      <c r="GSW2" s="4"/>
      <c r="GSX2" s="4"/>
      <c r="GSY2" s="4"/>
      <c r="GSZ2" s="4"/>
      <c r="GTA2" s="4"/>
      <c r="GTB2" s="4"/>
      <c r="GTC2" s="4"/>
      <c r="GTD2" s="4"/>
      <c r="GTE2" s="4"/>
      <c r="GTF2" s="4"/>
      <c r="GTG2" s="4"/>
      <c r="GTH2" s="4"/>
      <c r="GTI2" s="4"/>
      <c r="GTJ2" s="4"/>
      <c r="GTK2" s="4"/>
      <c r="GTL2" s="4"/>
      <c r="GTM2" s="4"/>
      <c r="GTN2" s="4"/>
      <c r="GTO2" s="4"/>
      <c r="GTP2" s="4"/>
      <c r="GTQ2" s="4"/>
      <c r="GTR2" s="4"/>
      <c r="GTS2" s="4"/>
      <c r="GTT2" s="4"/>
      <c r="GTU2" s="4"/>
      <c r="GTV2" s="4"/>
      <c r="GTW2" s="4"/>
      <c r="GTX2" s="4"/>
      <c r="GTY2" s="4"/>
      <c r="GTZ2" s="4"/>
      <c r="GUA2" s="4"/>
      <c r="GUB2" s="4"/>
      <c r="GUC2" s="4"/>
      <c r="GUD2" s="4"/>
      <c r="GUE2" s="4"/>
      <c r="GUF2" s="4"/>
      <c r="GUG2" s="4"/>
      <c r="GUH2" s="4"/>
      <c r="GUI2" s="4"/>
      <c r="GUJ2" s="4"/>
      <c r="GUK2" s="4"/>
      <c r="GUL2" s="4"/>
      <c r="GUM2" s="4"/>
      <c r="GUN2" s="4"/>
      <c r="GUO2" s="4"/>
      <c r="GUP2" s="4"/>
      <c r="GUQ2" s="4"/>
      <c r="GUR2" s="4"/>
      <c r="GUS2" s="4"/>
      <c r="GUT2" s="4"/>
      <c r="GUU2" s="4"/>
      <c r="GUV2" s="4"/>
      <c r="GUW2" s="4"/>
      <c r="GUX2" s="4"/>
      <c r="GUY2" s="4"/>
      <c r="GUZ2" s="4"/>
      <c r="GVA2" s="4"/>
      <c r="GVB2" s="4"/>
      <c r="GVC2" s="4"/>
      <c r="GVD2" s="4"/>
      <c r="GVE2" s="4"/>
      <c r="GVF2" s="4"/>
      <c r="GVG2" s="4"/>
      <c r="GVH2" s="4"/>
      <c r="GVI2" s="4"/>
      <c r="GVJ2" s="4"/>
      <c r="GVK2" s="4"/>
      <c r="GVL2" s="4"/>
      <c r="GVM2" s="4"/>
      <c r="GVN2" s="4"/>
      <c r="GVO2" s="4"/>
      <c r="GVP2" s="4"/>
      <c r="GVQ2" s="4"/>
      <c r="GVR2" s="4"/>
      <c r="GVS2" s="4"/>
      <c r="GVT2" s="4"/>
      <c r="GVU2" s="4"/>
      <c r="GVV2" s="4"/>
      <c r="GVW2" s="4"/>
      <c r="GVX2" s="4"/>
      <c r="GVY2" s="4"/>
      <c r="GVZ2" s="4"/>
      <c r="GWA2" s="4"/>
      <c r="GWB2" s="4"/>
      <c r="GWC2" s="4"/>
      <c r="GWD2" s="4"/>
      <c r="GWE2" s="4"/>
      <c r="GWF2" s="4"/>
      <c r="GWG2" s="4"/>
      <c r="GWH2" s="4"/>
      <c r="GWI2" s="4"/>
      <c r="GWJ2" s="4"/>
      <c r="GWK2" s="4"/>
      <c r="GWL2" s="4"/>
      <c r="GWM2" s="4"/>
      <c r="GWN2" s="4"/>
      <c r="GWO2" s="4"/>
      <c r="GWP2" s="4"/>
      <c r="GWQ2" s="4"/>
      <c r="GWR2" s="4"/>
      <c r="GWS2" s="4"/>
      <c r="GWT2" s="4"/>
      <c r="GWU2" s="4"/>
      <c r="GWV2" s="4"/>
      <c r="GWW2" s="4"/>
      <c r="GWX2" s="4"/>
      <c r="GWY2" s="4"/>
      <c r="GWZ2" s="4"/>
      <c r="GXA2" s="4"/>
      <c r="GXB2" s="4"/>
      <c r="GXC2" s="4"/>
      <c r="GXD2" s="4"/>
      <c r="GXE2" s="4"/>
      <c r="GXF2" s="4"/>
      <c r="GXG2" s="4"/>
      <c r="GXH2" s="4"/>
      <c r="GXI2" s="4"/>
      <c r="GXJ2" s="4"/>
      <c r="GXK2" s="4"/>
      <c r="GXL2" s="4"/>
      <c r="GXM2" s="4"/>
      <c r="GXN2" s="4"/>
      <c r="GXO2" s="4"/>
      <c r="GXP2" s="4"/>
      <c r="GXQ2" s="4"/>
      <c r="GXR2" s="4"/>
      <c r="GXS2" s="4"/>
      <c r="GXT2" s="4"/>
      <c r="GXU2" s="4"/>
      <c r="GXV2" s="4"/>
      <c r="GXW2" s="4"/>
      <c r="GXX2" s="4"/>
      <c r="GXY2" s="4"/>
      <c r="GXZ2" s="4"/>
      <c r="GYA2" s="4"/>
      <c r="GYB2" s="4"/>
      <c r="GYC2" s="4"/>
      <c r="GYD2" s="4"/>
      <c r="GYE2" s="4"/>
      <c r="GYF2" s="4"/>
      <c r="GYG2" s="4"/>
      <c r="GYH2" s="4"/>
      <c r="GYI2" s="4"/>
      <c r="GYJ2" s="4"/>
      <c r="GYK2" s="4"/>
      <c r="GYL2" s="4"/>
      <c r="GYM2" s="4"/>
      <c r="GYN2" s="4"/>
      <c r="GYO2" s="4"/>
      <c r="GYP2" s="4"/>
      <c r="GYQ2" s="4"/>
      <c r="GYR2" s="4"/>
      <c r="GYS2" s="4"/>
      <c r="GYT2" s="4"/>
      <c r="GYU2" s="4"/>
      <c r="GYV2" s="4"/>
      <c r="GYW2" s="4"/>
      <c r="GYX2" s="4"/>
      <c r="GYY2" s="4"/>
      <c r="GYZ2" s="4"/>
      <c r="GZA2" s="4"/>
      <c r="GZB2" s="4"/>
      <c r="GZC2" s="4"/>
      <c r="GZD2" s="4"/>
      <c r="GZE2" s="4"/>
      <c r="GZF2" s="4"/>
      <c r="GZG2" s="4"/>
      <c r="GZH2" s="4"/>
      <c r="GZI2" s="4"/>
      <c r="GZJ2" s="4"/>
      <c r="GZK2" s="4"/>
      <c r="GZL2" s="4"/>
      <c r="GZM2" s="4"/>
      <c r="GZN2" s="4"/>
      <c r="GZO2" s="4"/>
      <c r="GZP2" s="4"/>
      <c r="GZQ2" s="4"/>
      <c r="GZR2" s="4"/>
      <c r="GZS2" s="4"/>
      <c r="GZT2" s="4"/>
      <c r="GZU2" s="4"/>
      <c r="GZV2" s="4"/>
      <c r="GZW2" s="4"/>
      <c r="GZX2" s="4"/>
      <c r="GZY2" s="4"/>
      <c r="GZZ2" s="4"/>
      <c r="HAA2" s="4"/>
      <c r="HAB2" s="4"/>
      <c r="HAC2" s="4"/>
      <c r="HAD2" s="4"/>
      <c r="HAE2" s="4"/>
      <c r="HAF2" s="4"/>
      <c r="HAG2" s="4"/>
      <c r="HAH2" s="4"/>
      <c r="HAI2" s="4"/>
      <c r="HAJ2" s="4"/>
      <c r="HAK2" s="4"/>
      <c r="HAL2" s="4"/>
      <c r="HAM2" s="4"/>
      <c r="HAN2" s="4"/>
      <c r="HAO2" s="4"/>
      <c r="HAP2" s="4"/>
      <c r="HAQ2" s="4"/>
      <c r="HAR2" s="4"/>
      <c r="HAS2" s="4"/>
      <c r="HAT2" s="4"/>
      <c r="HAU2" s="4"/>
      <c r="HAV2" s="4"/>
      <c r="HAW2" s="4"/>
      <c r="HAX2" s="4"/>
      <c r="HAY2" s="4"/>
      <c r="HAZ2" s="4"/>
      <c r="HBA2" s="4"/>
      <c r="HBB2" s="4"/>
      <c r="HBC2" s="4"/>
      <c r="HBD2" s="4"/>
      <c r="HBE2" s="4"/>
      <c r="HBF2" s="4"/>
      <c r="HBG2" s="4"/>
      <c r="HBH2" s="4"/>
      <c r="HBI2" s="4"/>
      <c r="HBJ2" s="4"/>
      <c r="HBK2" s="4"/>
      <c r="HBL2" s="4"/>
      <c r="HBM2" s="4"/>
      <c r="HBN2" s="4"/>
      <c r="HBO2" s="4"/>
      <c r="HBP2" s="4"/>
      <c r="HBQ2" s="4"/>
      <c r="HBR2" s="4"/>
      <c r="HBS2" s="4"/>
      <c r="HBT2" s="4"/>
      <c r="HBU2" s="4"/>
      <c r="HBV2" s="4"/>
      <c r="HBW2" s="4"/>
      <c r="HBX2" s="4"/>
      <c r="HBY2" s="4"/>
      <c r="HBZ2" s="4"/>
      <c r="HCA2" s="4"/>
      <c r="HCB2" s="4"/>
      <c r="HCC2" s="4"/>
      <c r="HCD2" s="4"/>
      <c r="HCE2" s="4"/>
      <c r="HCF2" s="4"/>
      <c r="HCG2" s="4"/>
      <c r="HCH2" s="4"/>
      <c r="HCI2" s="4"/>
      <c r="HCJ2" s="4"/>
      <c r="HCK2" s="4"/>
      <c r="HCL2" s="4"/>
      <c r="HCM2" s="4"/>
      <c r="HCN2" s="4"/>
      <c r="HCO2" s="4"/>
      <c r="HCP2" s="4"/>
      <c r="HCQ2" s="4"/>
      <c r="HCR2" s="4"/>
      <c r="HCS2" s="4"/>
      <c r="HCT2" s="4"/>
      <c r="HCU2" s="4"/>
      <c r="HCV2" s="4"/>
      <c r="HCW2" s="4"/>
      <c r="HCX2" s="4"/>
      <c r="HCY2" s="4"/>
      <c r="HCZ2" s="4"/>
      <c r="HDA2" s="4"/>
      <c r="HDB2" s="4"/>
      <c r="HDC2" s="4"/>
      <c r="HDD2" s="4"/>
      <c r="HDE2" s="4"/>
      <c r="HDF2" s="4"/>
      <c r="HDG2" s="4"/>
      <c r="HDH2" s="4"/>
      <c r="HDI2" s="4"/>
      <c r="HDJ2" s="4"/>
      <c r="HDK2" s="4"/>
      <c r="HDL2" s="4"/>
      <c r="HDM2" s="4"/>
      <c r="HDN2" s="4"/>
      <c r="HDO2" s="4"/>
      <c r="HDP2" s="4"/>
      <c r="HDQ2" s="4"/>
      <c r="HDR2" s="4"/>
      <c r="HDS2" s="4"/>
      <c r="HDT2" s="4"/>
      <c r="HDU2" s="4"/>
      <c r="HDV2" s="4"/>
      <c r="HDW2" s="4"/>
      <c r="HDX2" s="4"/>
      <c r="HDY2" s="4"/>
      <c r="HDZ2" s="4"/>
      <c r="HEA2" s="4"/>
      <c r="HEB2" s="4"/>
      <c r="HEC2" s="4"/>
      <c r="HED2" s="4"/>
      <c r="HEE2" s="4"/>
      <c r="HEF2" s="4"/>
      <c r="HEG2" s="4"/>
      <c r="HEH2" s="4"/>
      <c r="HEI2" s="4"/>
      <c r="HEJ2" s="4"/>
      <c r="HEK2" s="4"/>
      <c r="HEL2" s="4"/>
      <c r="HEM2" s="4"/>
      <c r="HEN2" s="4"/>
      <c r="HEO2" s="4"/>
      <c r="HEP2" s="4"/>
      <c r="HEQ2" s="4"/>
      <c r="HER2" s="4"/>
      <c r="HES2" s="4"/>
      <c r="HET2" s="4"/>
      <c r="HEU2" s="4"/>
      <c r="HEV2" s="4"/>
      <c r="HEW2" s="4"/>
      <c r="HEX2" s="4"/>
      <c r="HEY2" s="4"/>
      <c r="HEZ2" s="4"/>
      <c r="HFA2" s="4"/>
      <c r="HFB2" s="4"/>
      <c r="HFC2" s="4"/>
      <c r="HFD2" s="4"/>
      <c r="HFE2" s="4"/>
      <c r="HFF2" s="4"/>
      <c r="HFG2" s="4"/>
      <c r="HFH2" s="4"/>
      <c r="HFI2" s="4"/>
      <c r="HFJ2" s="4"/>
      <c r="HFK2" s="4"/>
      <c r="HFL2" s="4"/>
      <c r="HFM2" s="4"/>
      <c r="HFN2" s="4"/>
      <c r="HFO2" s="4"/>
      <c r="HFP2" s="4"/>
      <c r="HFQ2" s="4"/>
      <c r="HFR2" s="4"/>
      <c r="HFS2" s="4"/>
      <c r="HFT2" s="4"/>
      <c r="HFU2" s="4"/>
      <c r="HFV2" s="4"/>
      <c r="HFW2" s="4"/>
      <c r="HFX2" s="4"/>
      <c r="HFY2" s="4"/>
      <c r="HFZ2" s="4"/>
      <c r="HGA2" s="4"/>
      <c r="HGB2" s="4"/>
      <c r="HGC2" s="4"/>
      <c r="HGD2" s="4"/>
      <c r="HGE2" s="4"/>
      <c r="HGF2" s="4"/>
      <c r="HGG2" s="4"/>
      <c r="HGH2" s="4"/>
      <c r="HGI2" s="4"/>
      <c r="HGJ2" s="4"/>
      <c r="HGK2" s="4"/>
      <c r="HGL2" s="4"/>
      <c r="HGM2" s="4"/>
      <c r="HGN2" s="4"/>
      <c r="HGO2" s="4"/>
      <c r="HGP2" s="4"/>
      <c r="HGQ2" s="4"/>
      <c r="HGR2" s="4"/>
      <c r="HGS2" s="4"/>
      <c r="HGT2" s="4"/>
      <c r="HGU2" s="4"/>
      <c r="HGV2" s="4"/>
      <c r="HGW2" s="4"/>
      <c r="HGX2" s="4"/>
      <c r="HGY2" s="4"/>
      <c r="HGZ2" s="4"/>
      <c r="HHA2" s="4"/>
      <c r="HHB2" s="4"/>
      <c r="HHC2" s="4"/>
      <c r="HHD2" s="4"/>
      <c r="HHE2" s="4"/>
      <c r="HHF2" s="4"/>
      <c r="HHG2" s="4"/>
      <c r="HHH2" s="4"/>
      <c r="HHI2" s="4"/>
      <c r="HHJ2" s="4"/>
      <c r="HHK2" s="4"/>
      <c r="HHL2" s="4"/>
      <c r="HHM2" s="4"/>
      <c r="HHN2" s="4"/>
      <c r="HHO2" s="4"/>
      <c r="HHP2" s="4"/>
      <c r="HHQ2" s="4"/>
      <c r="HHR2" s="4"/>
      <c r="HHS2" s="4"/>
      <c r="HHT2" s="4"/>
      <c r="HHU2" s="4"/>
      <c r="HHV2" s="4"/>
      <c r="HHW2" s="4"/>
      <c r="HHX2" s="4"/>
      <c r="HHY2" s="4"/>
      <c r="HHZ2" s="4"/>
      <c r="HIA2" s="4"/>
      <c r="HIB2" s="4"/>
      <c r="HIC2" s="4"/>
      <c r="HID2" s="4"/>
      <c r="HIE2" s="4"/>
      <c r="HIF2" s="4"/>
      <c r="HIG2" s="4"/>
      <c r="HIH2" s="4"/>
      <c r="HII2" s="4"/>
      <c r="HIJ2" s="4"/>
      <c r="HIK2" s="4"/>
      <c r="HIL2" s="4"/>
      <c r="HIM2" s="4"/>
      <c r="HIN2" s="4"/>
      <c r="HIO2" s="4"/>
      <c r="HIP2" s="4"/>
      <c r="HIQ2" s="4"/>
      <c r="HIR2" s="4"/>
      <c r="HIS2" s="4"/>
      <c r="HIT2" s="4"/>
      <c r="HIU2" s="4"/>
      <c r="HIV2" s="4"/>
      <c r="HIW2" s="4"/>
      <c r="HIX2" s="4"/>
      <c r="HIY2" s="4"/>
      <c r="HIZ2" s="4"/>
      <c r="HJA2" s="4"/>
      <c r="HJB2" s="4"/>
      <c r="HJC2" s="4"/>
      <c r="HJD2" s="4"/>
      <c r="HJE2" s="4"/>
      <c r="HJF2" s="4"/>
      <c r="HJG2" s="4"/>
      <c r="HJH2" s="4"/>
      <c r="HJI2" s="4"/>
      <c r="HJJ2" s="4"/>
      <c r="HJK2" s="4"/>
      <c r="HJL2" s="4"/>
      <c r="HJM2" s="4"/>
      <c r="HJN2" s="4"/>
      <c r="HJO2" s="4"/>
      <c r="HJP2" s="4"/>
      <c r="HJQ2" s="4"/>
      <c r="HJR2" s="4"/>
      <c r="HJS2" s="4"/>
      <c r="HJT2" s="4"/>
      <c r="HJU2" s="4"/>
      <c r="HJV2" s="4"/>
      <c r="HJW2" s="4"/>
      <c r="HJX2" s="4"/>
      <c r="HJY2" s="4"/>
      <c r="HJZ2" s="4"/>
      <c r="HKA2" s="4"/>
      <c r="HKB2" s="4"/>
      <c r="HKC2" s="4"/>
      <c r="HKD2" s="4"/>
      <c r="HKE2" s="4"/>
      <c r="HKF2" s="4"/>
      <c r="HKG2" s="4"/>
      <c r="HKH2" s="4"/>
      <c r="HKI2" s="4"/>
      <c r="HKJ2" s="4"/>
      <c r="HKK2" s="4"/>
      <c r="HKL2" s="4"/>
      <c r="HKM2" s="4"/>
      <c r="HKN2" s="4"/>
      <c r="HKO2" s="4"/>
      <c r="HKP2" s="4"/>
      <c r="HKQ2" s="4"/>
      <c r="HKR2" s="4"/>
      <c r="HKS2" s="4"/>
      <c r="HKT2" s="4"/>
      <c r="HKU2" s="4"/>
      <c r="HKV2" s="4"/>
      <c r="HKW2" s="4"/>
      <c r="HKX2" s="4"/>
      <c r="HKY2" s="4"/>
      <c r="HKZ2" s="4"/>
      <c r="HLA2" s="4"/>
      <c r="HLB2" s="4"/>
      <c r="HLC2" s="4"/>
      <c r="HLD2" s="4"/>
      <c r="HLE2" s="4"/>
      <c r="HLF2" s="4"/>
      <c r="HLG2" s="4"/>
      <c r="HLH2" s="4"/>
      <c r="HLI2" s="4"/>
      <c r="HLJ2" s="4"/>
      <c r="HLK2" s="4"/>
      <c r="HLL2" s="4"/>
      <c r="HLM2" s="4"/>
      <c r="HLN2" s="4"/>
      <c r="HLO2" s="4"/>
      <c r="HLP2" s="4"/>
      <c r="HLQ2" s="4"/>
      <c r="HLR2" s="4"/>
      <c r="HLS2" s="4"/>
      <c r="HLT2" s="4"/>
      <c r="HLU2" s="4"/>
      <c r="HLV2" s="4"/>
      <c r="HLW2" s="4"/>
      <c r="HLX2" s="4"/>
      <c r="HLY2" s="4"/>
      <c r="HLZ2" s="4"/>
      <c r="HMA2" s="4"/>
      <c r="HMB2" s="4"/>
      <c r="HMC2" s="4"/>
      <c r="HMD2" s="4"/>
      <c r="HME2" s="4"/>
      <c r="HMF2" s="4"/>
      <c r="HMG2" s="4"/>
      <c r="HMH2" s="4"/>
      <c r="HMI2" s="4"/>
      <c r="HMJ2" s="4"/>
      <c r="HMK2" s="4"/>
      <c r="HML2" s="4"/>
      <c r="HMM2" s="4"/>
      <c r="HMN2" s="4"/>
      <c r="HMO2" s="4"/>
      <c r="HMP2" s="4"/>
      <c r="HMQ2" s="4"/>
      <c r="HMR2" s="4"/>
      <c r="HMS2" s="4"/>
      <c r="HMT2" s="4"/>
      <c r="HMU2" s="4"/>
      <c r="HMV2" s="4"/>
      <c r="HMW2" s="4"/>
      <c r="HMX2" s="4"/>
      <c r="HMY2" s="4"/>
      <c r="HMZ2" s="4"/>
      <c r="HNA2" s="4"/>
      <c r="HNB2" s="4"/>
      <c r="HNC2" s="4"/>
      <c r="HND2" s="4"/>
      <c r="HNE2" s="4"/>
      <c r="HNF2" s="4"/>
      <c r="HNG2" s="4"/>
      <c r="HNH2" s="4"/>
      <c r="HNI2" s="4"/>
      <c r="HNJ2" s="4"/>
      <c r="HNK2" s="4"/>
      <c r="HNL2" s="4"/>
      <c r="HNM2" s="4"/>
      <c r="HNN2" s="4"/>
      <c r="HNO2" s="4"/>
      <c r="HNP2" s="4"/>
      <c r="HNQ2" s="4"/>
      <c r="HNR2" s="4"/>
      <c r="HNS2" s="4"/>
      <c r="HNT2" s="4"/>
      <c r="HNU2" s="4"/>
      <c r="HNV2" s="4"/>
      <c r="HNW2" s="4"/>
      <c r="HNX2" s="4"/>
      <c r="HNY2" s="4"/>
      <c r="HNZ2" s="4"/>
      <c r="HOA2" s="4"/>
      <c r="HOB2" s="4"/>
      <c r="HOC2" s="4"/>
      <c r="HOD2" s="4"/>
      <c r="HOE2" s="4"/>
      <c r="HOF2" s="4"/>
      <c r="HOG2" s="4"/>
      <c r="HOH2" s="4"/>
      <c r="HOI2" s="4"/>
      <c r="HOJ2" s="4"/>
      <c r="HOK2" s="4"/>
      <c r="HOL2" s="4"/>
      <c r="HOM2" s="4"/>
      <c r="HON2" s="4"/>
      <c r="HOO2" s="4"/>
      <c r="HOP2" s="4"/>
      <c r="HOQ2" s="4"/>
      <c r="HOR2" s="4"/>
      <c r="HOS2" s="4"/>
      <c r="HOT2" s="4"/>
      <c r="HOU2" s="4"/>
      <c r="HOV2" s="4"/>
      <c r="HOW2" s="4"/>
      <c r="HOX2" s="4"/>
      <c r="HOY2" s="4"/>
      <c r="HOZ2" s="4"/>
      <c r="HPA2" s="4"/>
      <c r="HPB2" s="4"/>
      <c r="HPC2" s="4"/>
      <c r="HPD2" s="4"/>
      <c r="HPE2" s="4"/>
      <c r="HPF2" s="4"/>
      <c r="HPG2" s="4"/>
      <c r="HPH2" s="4"/>
      <c r="HPI2" s="4"/>
      <c r="HPJ2" s="4"/>
      <c r="HPK2" s="4"/>
      <c r="HPL2" s="4"/>
      <c r="HPM2" s="4"/>
      <c r="HPN2" s="4"/>
      <c r="HPO2" s="4"/>
      <c r="HPP2" s="4"/>
      <c r="HPQ2" s="4"/>
      <c r="HPR2" s="4"/>
      <c r="HPS2" s="4"/>
      <c r="HPT2" s="4"/>
      <c r="HPU2" s="4"/>
      <c r="HPV2" s="4"/>
      <c r="HPW2" s="4"/>
      <c r="HPX2" s="4"/>
      <c r="HPY2" s="4"/>
      <c r="HPZ2" s="4"/>
      <c r="HQA2" s="4"/>
      <c r="HQB2" s="4"/>
      <c r="HQC2" s="4"/>
      <c r="HQD2" s="4"/>
      <c r="HQE2" s="4"/>
      <c r="HQF2" s="4"/>
      <c r="HQG2" s="4"/>
      <c r="HQH2" s="4"/>
      <c r="HQI2" s="4"/>
      <c r="HQJ2" s="4"/>
      <c r="HQK2" s="4"/>
      <c r="HQL2" s="4"/>
      <c r="HQM2" s="4"/>
      <c r="HQN2" s="4"/>
      <c r="HQO2" s="4"/>
      <c r="HQP2" s="4"/>
      <c r="HQQ2" s="4"/>
      <c r="HQR2" s="4"/>
      <c r="HQS2" s="4"/>
      <c r="HQT2" s="4"/>
      <c r="HQU2" s="4"/>
      <c r="HQV2" s="4"/>
      <c r="HQW2" s="4"/>
      <c r="HQX2" s="4"/>
      <c r="HQY2" s="4"/>
      <c r="HQZ2" s="4"/>
      <c r="HRA2" s="4"/>
      <c r="HRB2" s="4"/>
      <c r="HRC2" s="4"/>
      <c r="HRD2" s="4"/>
      <c r="HRE2" s="4"/>
      <c r="HRF2" s="4"/>
      <c r="HRG2" s="4"/>
      <c r="HRH2" s="4"/>
      <c r="HRI2" s="4"/>
      <c r="HRJ2" s="4"/>
      <c r="HRK2" s="4"/>
      <c r="HRL2" s="4"/>
      <c r="HRM2" s="4"/>
      <c r="HRN2" s="4"/>
      <c r="HRO2" s="4"/>
      <c r="HRP2" s="4"/>
      <c r="HRQ2" s="4"/>
      <c r="HRR2" s="4"/>
      <c r="HRS2" s="4"/>
      <c r="HRT2" s="4"/>
      <c r="HRU2" s="4"/>
      <c r="HRV2" s="4"/>
      <c r="HRW2" s="4"/>
      <c r="HRX2" s="4"/>
      <c r="HRY2" s="4"/>
      <c r="HRZ2" s="4"/>
      <c r="HSA2" s="4"/>
      <c r="HSB2" s="4"/>
      <c r="HSC2" s="4"/>
      <c r="HSD2" s="4"/>
      <c r="HSE2" s="4"/>
      <c r="HSF2" s="4"/>
      <c r="HSG2" s="4"/>
      <c r="HSH2" s="4"/>
      <c r="HSI2" s="4"/>
      <c r="HSJ2" s="4"/>
      <c r="HSK2" s="4"/>
      <c r="HSL2" s="4"/>
      <c r="HSM2" s="4"/>
      <c r="HSN2" s="4"/>
      <c r="HSO2" s="4"/>
      <c r="HSP2" s="4"/>
      <c r="HSQ2" s="4"/>
      <c r="HSR2" s="4"/>
      <c r="HSS2" s="4"/>
      <c r="HST2" s="4"/>
      <c r="HSU2" s="4"/>
      <c r="HSV2" s="4"/>
      <c r="HSW2" s="4"/>
      <c r="HSX2" s="4"/>
      <c r="HSY2" s="4"/>
      <c r="HSZ2" s="4"/>
      <c r="HTA2" s="4"/>
      <c r="HTB2" s="4"/>
      <c r="HTC2" s="4"/>
      <c r="HTD2" s="4"/>
      <c r="HTE2" s="4"/>
      <c r="HTF2" s="4"/>
      <c r="HTG2" s="4"/>
      <c r="HTH2" s="4"/>
      <c r="HTI2" s="4"/>
      <c r="HTJ2" s="4"/>
      <c r="HTK2" s="4"/>
      <c r="HTL2" s="4"/>
      <c r="HTM2" s="4"/>
      <c r="HTN2" s="4"/>
      <c r="HTO2" s="4"/>
      <c r="HTP2" s="4"/>
      <c r="HTQ2" s="4"/>
      <c r="HTR2" s="4"/>
      <c r="HTS2" s="4"/>
      <c r="HTT2" s="4"/>
      <c r="HTU2" s="4"/>
      <c r="HTV2" s="4"/>
      <c r="HTW2" s="4"/>
      <c r="HTX2" s="4"/>
      <c r="HTY2" s="4"/>
      <c r="HTZ2" s="4"/>
      <c r="HUA2" s="4"/>
      <c r="HUB2" s="4"/>
      <c r="HUC2" s="4"/>
      <c r="HUD2" s="4"/>
      <c r="HUE2" s="4"/>
      <c r="HUF2" s="4"/>
      <c r="HUG2" s="4"/>
      <c r="HUH2" s="4"/>
      <c r="HUI2" s="4"/>
      <c r="HUJ2" s="4"/>
      <c r="HUK2" s="4"/>
      <c r="HUL2" s="4"/>
      <c r="HUM2" s="4"/>
      <c r="HUN2" s="4"/>
      <c r="HUO2" s="4"/>
      <c r="HUP2" s="4"/>
      <c r="HUQ2" s="4"/>
      <c r="HUR2" s="4"/>
      <c r="HUS2" s="4"/>
      <c r="HUT2" s="4"/>
      <c r="HUU2" s="4"/>
      <c r="HUV2" s="4"/>
      <c r="HUW2" s="4"/>
      <c r="HUX2" s="4"/>
      <c r="HUY2" s="4"/>
      <c r="HUZ2" s="4"/>
      <c r="HVA2" s="4"/>
      <c r="HVB2" s="4"/>
      <c r="HVC2" s="4"/>
      <c r="HVD2" s="4"/>
      <c r="HVE2" s="4"/>
      <c r="HVF2" s="4"/>
      <c r="HVG2" s="4"/>
      <c r="HVH2" s="4"/>
      <c r="HVI2" s="4"/>
      <c r="HVJ2" s="4"/>
      <c r="HVK2" s="4"/>
      <c r="HVL2" s="4"/>
      <c r="HVM2" s="4"/>
      <c r="HVN2" s="4"/>
      <c r="HVO2" s="4"/>
      <c r="HVP2" s="4"/>
      <c r="HVQ2" s="4"/>
      <c r="HVR2" s="4"/>
      <c r="HVS2" s="4"/>
      <c r="HVT2" s="4"/>
      <c r="HVU2" s="4"/>
      <c r="HVV2" s="4"/>
      <c r="HVW2" s="4"/>
      <c r="HVX2" s="4"/>
      <c r="HVY2" s="4"/>
      <c r="HVZ2" s="4"/>
      <c r="HWA2" s="4"/>
      <c r="HWB2" s="4"/>
      <c r="HWC2" s="4"/>
      <c r="HWD2" s="4"/>
      <c r="HWE2" s="4"/>
      <c r="HWF2" s="4"/>
      <c r="HWG2" s="4"/>
      <c r="HWH2" s="4"/>
      <c r="HWI2" s="4"/>
      <c r="HWJ2" s="4"/>
      <c r="HWK2" s="4"/>
      <c r="HWL2" s="4"/>
      <c r="HWM2" s="4"/>
      <c r="HWN2" s="4"/>
      <c r="HWO2" s="4"/>
      <c r="HWP2" s="4"/>
      <c r="HWQ2" s="4"/>
      <c r="HWR2" s="4"/>
      <c r="HWS2" s="4"/>
      <c r="HWT2" s="4"/>
      <c r="HWU2" s="4"/>
      <c r="HWV2" s="4"/>
      <c r="HWW2" s="4"/>
      <c r="HWX2" s="4"/>
      <c r="HWY2" s="4"/>
      <c r="HWZ2" s="4"/>
      <c r="HXA2" s="4"/>
      <c r="HXB2" s="4"/>
      <c r="HXC2" s="4"/>
      <c r="HXD2" s="4"/>
      <c r="HXE2" s="4"/>
      <c r="HXF2" s="4"/>
      <c r="HXG2" s="4"/>
      <c r="HXH2" s="4"/>
      <c r="HXI2" s="4"/>
      <c r="HXJ2" s="4"/>
      <c r="HXK2" s="4"/>
      <c r="HXL2" s="4"/>
      <c r="HXM2" s="4"/>
      <c r="HXN2" s="4"/>
      <c r="HXO2" s="4"/>
      <c r="HXP2" s="4"/>
      <c r="HXQ2" s="4"/>
      <c r="HXR2" s="4"/>
      <c r="HXS2" s="4"/>
      <c r="HXT2" s="4"/>
      <c r="HXU2" s="4"/>
      <c r="HXV2" s="4"/>
      <c r="HXW2" s="4"/>
      <c r="HXX2" s="4"/>
      <c r="HXY2" s="4"/>
      <c r="HXZ2" s="4"/>
      <c r="HYA2" s="4"/>
      <c r="HYB2" s="4"/>
      <c r="HYC2" s="4"/>
      <c r="HYD2" s="4"/>
      <c r="HYE2" s="4"/>
      <c r="HYF2" s="4"/>
      <c r="HYG2" s="4"/>
      <c r="HYH2" s="4"/>
      <c r="HYI2" s="4"/>
      <c r="HYJ2" s="4"/>
      <c r="HYK2" s="4"/>
      <c r="HYL2" s="4"/>
      <c r="HYM2" s="4"/>
      <c r="HYN2" s="4"/>
      <c r="HYO2" s="4"/>
      <c r="HYP2" s="4"/>
      <c r="HYQ2" s="4"/>
      <c r="HYR2" s="4"/>
      <c r="HYS2" s="4"/>
      <c r="HYT2" s="4"/>
      <c r="HYU2" s="4"/>
      <c r="HYV2" s="4"/>
      <c r="HYW2" s="4"/>
      <c r="HYX2" s="4"/>
      <c r="HYY2" s="4"/>
      <c r="HYZ2" s="4"/>
      <c r="HZA2" s="4"/>
      <c r="HZB2" s="4"/>
      <c r="HZC2" s="4"/>
      <c r="HZD2" s="4"/>
      <c r="HZE2" s="4"/>
      <c r="HZF2" s="4"/>
      <c r="HZG2" s="4"/>
      <c r="HZH2" s="4"/>
      <c r="HZI2" s="4"/>
      <c r="HZJ2" s="4"/>
      <c r="HZK2" s="4"/>
      <c r="HZL2" s="4"/>
      <c r="HZM2" s="4"/>
      <c r="HZN2" s="4"/>
      <c r="HZO2" s="4"/>
      <c r="HZP2" s="4"/>
      <c r="HZQ2" s="4"/>
      <c r="HZR2" s="4"/>
      <c r="HZS2" s="4"/>
      <c r="HZT2" s="4"/>
      <c r="HZU2" s="4"/>
      <c r="HZV2" s="4"/>
      <c r="HZW2" s="4"/>
      <c r="HZX2" s="4"/>
      <c r="HZY2" s="4"/>
      <c r="HZZ2" s="4"/>
      <c r="IAA2" s="4"/>
      <c r="IAB2" s="4"/>
      <c r="IAC2" s="4"/>
      <c r="IAD2" s="4"/>
      <c r="IAE2" s="4"/>
      <c r="IAF2" s="4"/>
      <c r="IAG2" s="4"/>
      <c r="IAH2" s="4"/>
      <c r="IAI2" s="4"/>
      <c r="IAJ2" s="4"/>
      <c r="IAK2" s="4"/>
      <c r="IAL2" s="4"/>
      <c r="IAM2" s="4"/>
      <c r="IAN2" s="4"/>
      <c r="IAO2" s="4"/>
      <c r="IAP2" s="4"/>
      <c r="IAQ2" s="4"/>
      <c r="IAR2" s="4"/>
      <c r="IAS2" s="4"/>
      <c r="IAT2" s="4"/>
      <c r="IAU2" s="4"/>
      <c r="IAV2" s="4"/>
      <c r="IAW2" s="4"/>
      <c r="IAX2" s="4"/>
      <c r="IAY2" s="4"/>
      <c r="IAZ2" s="4"/>
      <c r="IBA2" s="4"/>
      <c r="IBB2" s="4"/>
      <c r="IBC2" s="4"/>
      <c r="IBD2" s="4"/>
      <c r="IBE2" s="4"/>
      <c r="IBF2" s="4"/>
      <c r="IBG2" s="4"/>
      <c r="IBH2" s="4"/>
      <c r="IBI2" s="4"/>
      <c r="IBJ2" s="4"/>
      <c r="IBK2" s="4"/>
      <c r="IBL2" s="4"/>
      <c r="IBM2" s="4"/>
      <c r="IBN2" s="4"/>
      <c r="IBO2" s="4"/>
      <c r="IBP2" s="4"/>
      <c r="IBQ2" s="4"/>
      <c r="IBR2" s="4"/>
      <c r="IBS2" s="4"/>
      <c r="IBT2" s="4"/>
      <c r="IBU2" s="4"/>
      <c r="IBV2" s="4"/>
      <c r="IBW2" s="4"/>
      <c r="IBX2" s="4"/>
      <c r="IBY2" s="4"/>
      <c r="IBZ2" s="4"/>
      <c r="ICA2" s="4"/>
      <c r="ICB2" s="4"/>
      <c r="ICC2" s="4"/>
      <c r="ICD2" s="4"/>
      <c r="ICE2" s="4"/>
      <c r="ICF2" s="4"/>
      <c r="ICG2" s="4"/>
      <c r="ICH2" s="4"/>
      <c r="ICI2" s="4"/>
      <c r="ICJ2" s="4"/>
      <c r="ICK2" s="4"/>
      <c r="ICL2" s="4"/>
      <c r="ICM2" s="4"/>
      <c r="ICN2" s="4"/>
      <c r="ICO2" s="4"/>
      <c r="ICP2" s="4"/>
      <c r="ICQ2" s="4"/>
      <c r="ICR2" s="4"/>
      <c r="ICS2" s="4"/>
      <c r="ICT2" s="4"/>
      <c r="ICU2" s="4"/>
      <c r="ICV2" s="4"/>
      <c r="ICW2" s="4"/>
      <c r="ICX2" s="4"/>
      <c r="ICY2" s="4"/>
      <c r="ICZ2" s="4"/>
      <c r="IDA2" s="4"/>
      <c r="IDB2" s="4"/>
      <c r="IDC2" s="4"/>
      <c r="IDD2" s="4"/>
      <c r="IDE2" s="4"/>
      <c r="IDF2" s="4"/>
      <c r="IDG2" s="4"/>
      <c r="IDH2" s="4"/>
      <c r="IDI2" s="4"/>
      <c r="IDJ2" s="4"/>
      <c r="IDK2" s="4"/>
      <c r="IDL2" s="4"/>
      <c r="IDM2" s="4"/>
      <c r="IDN2" s="4"/>
      <c r="IDO2" s="4"/>
      <c r="IDP2" s="4"/>
      <c r="IDQ2" s="4"/>
      <c r="IDR2" s="4"/>
      <c r="IDS2" s="4"/>
      <c r="IDT2" s="4"/>
      <c r="IDU2" s="4"/>
      <c r="IDV2" s="4"/>
      <c r="IDW2" s="4"/>
      <c r="IDX2" s="4"/>
      <c r="IDY2" s="4"/>
      <c r="IDZ2" s="4"/>
      <c r="IEA2" s="4"/>
      <c r="IEB2" s="4"/>
      <c r="IEC2" s="4"/>
      <c r="IED2" s="4"/>
      <c r="IEE2" s="4"/>
      <c r="IEF2" s="4"/>
      <c r="IEG2" s="4"/>
      <c r="IEH2" s="4"/>
      <c r="IEI2" s="4"/>
      <c r="IEJ2" s="4"/>
      <c r="IEK2" s="4"/>
      <c r="IEL2" s="4"/>
      <c r="IEM2" s="4"/>
      <c r="IEN2" s="4"/>
      <c r="IEO2" s="4"/>
      <c r="IEP2" s="4"/>
      <c r="IEQ2" s="4"/>
      <c r="IER2" s="4"/>
      <c r="IES2" s="4"/>
      <c r="IET2" s="4"/>
      <c r="IEU2" s="4"/>
      <c r="IEV2" s="4"/>
      <c r="IEW2" s="4"/>
      <c r="IEX2" s="4"/>
      <c r="IEY2" s="4"/>
      <c r="IEZ2" s="4"/>
      <c r="IFA2" s="4"/>
      <c r="IFB2" s="4"/>
      <c r="IFC2" s="4"/>
      <c r="IFD2" s="4"/>
      <c r="IFE2" s="4"/>
      <c r="IFF2" s="4"/>
      <c r="IFG2" s="4"/>
      <c r="IFH2" s="4"/>
      <c r="IFI2" s="4"/>
      <c r="IFJ2" s="4"/>
      <c r="IFK2" s="4"/>
      <c r="IFL2" s="4"/>
      <c r="IFM2" s="4"/>
      <c r="IFN2" s="4"/>
      <c r="IFO2" s="4"/>
      <c r="IFP2" s="4"/>
      <c r="IFQ2" s="4"/>
      <c r="IFR2" s="4"/>
      <c r="IFS2" s="4"/>
      <c r="IFT2" s="4"/>
      <c r="IFU2" s="4"/>
      <c r="IFV2" s="4"/>
      <c r="IFW2" s="4"/>
      <c r="IFX2" s="4"/>
      <c r="IFY2" s="4"/>
      <c r="IFZ2" s="4"/>
      <c r="IGA2" s="4"/>
      <c r="IGB2" s="4"/>
      <c r="IGC2" s="4"/>
      <c r="IGD2" s="4"/>
      <c r="IGE2" s="4"/>
      <c r="IGF2" s="4"/>
      <c r="IGG2" s="4"/>
      <c r="IGH2" s="4"/>
      <c r="IGI2" s="4"/>
      <c r="IGJ2" s="4"/>
      <c r="IGK2" s="4"/>
      <c r="IGL2" s="4"/>
      <c r="IGM2" s="4"/>
      <c r="IGN2" s="4"/>
      <c r="IGO2" s="4"/>
      <c r="IGP2" s="4"/>
      <c r="IGQ2" s="4"/>
      <c r="IGR2" s="4"/>
      <c r="IGS2" s="4"/>
      <c r="IGT2" s="4"/>
      <c r="IGU2" s="4"/>
      <c r="IGV2" s="4"/>
      <c r="IGW2" s="4"/>
      <c r="IGX2" s="4"/>
      <c r="IGY2" s="4"/>
      <c r="IGZ2" s="4"/>
      <c r="IHA2" s="4"/>
      <c r="IHB2" s="4"/>
      <c r="IHC2" s="4"/>
      <c r="IHD2" s="4"/>
      <c r="IHE2" s="4"/>
      <c r="IHF2" s="4"/>
      <c r="IHG2" s="4"/>
      <c r="IHH2" s="4"/>
      <c r="IHI2" s="4"/>
      <c r="IHJ2" s="4"/>
      <c r="IHK2" s="4"/>
      <c r="IHL2" s="4"/>
      <c r="IHM2" s="4"/>
      <c r="IHN2" s="4"/>
      <c r="IHO2" s="4"/>
      <c r="IHP2" s="4"/>
      <c r="IHQ2" s="4"/>
      <c r="IHR2" s="4"/>
      <c r="IHS2" s="4"/>
      <c r="IHT2" s="4"/>
      <c r="IHU2" s="4"/>
      <c r="IHV2" s="4"/>
      <c r="IHW2" s="4"/>
      <c r="IHX2" s="4"/>
      <c r="IHY2" s="4"/>
      <c r="IHZ2" s="4"/>
      <c r="IIA2" s="4"/>
      <c r="IIB2" s="4"/>
      <c r="IIC2" s="4"/>
      <c r="IID2" s="4"/>
      <c r="IIE2" s="4"/>
      <c r="IIF2" s="4"/>
      <c r="IIG2" s="4"/>
      <c r="IIH2" s="4"/>
      <c r="III2" s="4"/>
      <c r="IIJ2" s="4"/>
      <c r="IIK2" s="4"/>
      <c r="IIL2" s="4"/>
      <c r="IIM2" s="4"/>
      <c r="IIN2" s="4"/>
      <c r="IIO2" s="4"/>
      <c r="IIP2" s="4"/>
      <c r="IIQ2" s="4"/>
      <c r="IIR2" s="4"/>
      <c r="IIS2" s="4"/>
      <c r="IIT2" s="4"/>
      <c r="IIU2" s="4"/>
      <c r="IIV2" s="4"/>
      <c r="IIW2" s="4"/>
      <c r="IIX2" s="4"/>
      <c r="IIY2" s="4"/>
      <c r="IIZ2" s="4"/>
      <c r="IJA2" s="4"/>
      <c r="IJB2" s="4"/>
      <c r="IJC2" s="4"/>
      <c r="IJD2" s="4"/>
      <c r="IJE2" s="4"/>
      <c r="IJF2" s="4"/>
      <c r="IJG2" s="4"/>
      <c r="IJH2" s="4"/>
      <c r="IJI2" s="4"/>
      <c r="IJJ2" s="4"/>
      <c r="IJK2" s="4"/>
      <c r="IJL2" s="4"/>
      <c r="IJM2" s="4"/>
      <c r="IJN2" s="4"/>
      <c r="IJO2" s="4"/>
      <c r="IJP2" s="4"/>
      <c r="IJQ2" s="4"/>
      <c r="IJR2" s="4"/>
      <c r="IJS2" s="4"/>
      <c r="IJT2" s="4"/>
      <c r="IJU2" s="4"/>
      <c r="IJV2" s="4"/>
      <c r="IJW2" s="4"/>
      <c r="IJX2" s="4"/>
      <c r="IJY2" s="4"/>
      <c r="IJZ2" s="4"/>
      <c r="IKA2" s="4"/>
      <c r="IKB2" s="4"/>
      <c r="IKC2" s="4"/>
      <c r="IKD2" s="4"/>
      <c r="IKE2" s="4"/>
      <c r="IKF2" s="4"/>
      <c r="IKG2" s="4"/>
      <c r="IKH2" s="4"/>
      <c r="IKI2" s="4"/>
      <c r="IKJ2" s="4"/>
      <c r="IKK2" s="4"/>
      <c r="IKL2" s="4"/>
      <c r="IKM2" s="4"/>
      <c r="IKN2" s="4"/>
      <c r="IKO2" s="4"/>
      <c r="IKP2" s="4"/>
      <c r="IKQ2" s="4"/>
      <c r="IKR2" s="4"/>
      <c r="IKS2" s="4"/>
      <c r="IKT2" s="4"/>
      <c r="IKU2" s="4"/>
      <c r="IKV2" s="4"/>
      <c r="IKW2" s="4"/>
      <c r="IKX2" s="4"/>
      <c r="IKY2" s="4"/>
      <c r="IKZ2" s="4"/>
      <c r="ILA2" s="4"/>
      <c r="ILB2" s="4"/>
      <c r="ILC2" s="4"/>
      <c r="ILD2" s="4"/>
      <c r="ILE2" s="4"/>
      <c r="ILF2" s="4"/>
      <c r="ILG2" s="4"/>
      <c r="ILH2" s="4"/>
      <c r="ILI2" s="4"/>
      <c r="ILJ2" s="4"/>
      <c r="ILK2" s="4"/>
      <c r="ILL2" s="4"/>
      <c r="ILM2" s="4"/>
      <c r="ILN2" s="4"/>
      <c r="ILO2" s="4"/>
      <c r="ILP2" s="4"/>
      <c r="ILQ2" s="4"/>
      <c r="ILR2" s="4"/>
      <c r="ILS2" s="4"/>
      <c r="ILT2" s="4"/>
      <c r="ILU2" s="4"/>
      <c r="ILV2" s="4"/>
      <c r="ILW2" s="4"/>
      <c r="ILX2" s="4"/>
      <c r="ILY2" s="4"/>
      <c r="ILZ2" s="4"/>
      <c r="IMA2" s="4"/>
      <c r="IMB2" s="4"/>
      <c r="IMC2" s="4"/>
      <c r="IMD2" s="4"/>
      <c r="IME2" s="4"/>
      <c r="IMF2" s="4"/>
      <c r="IMG2" s="4"/>
      <c r="IMH2" s="4"/>
      <c r="IMI2" s="4"/>
      <c r="IMJ2" s="4"/>
      <c r="IMK2" s="4"/>
      <c r="IML2" s="4"/>
      <c r="IMM2" s="4"/>
      <c r="IMN2" s="4"/>
      <c r="IMO2" s="4"/>
      <c r="IMP2" s="4"/>
      <c r="IMQ2" s="4"/>
      <c r="IMR2" s="4"/>
      <c r="IMS2" s="4"/>
      <c r="IMT2" s="4"/>
      <c r="IMU2" s="4"/>
      <c r="IMV2" s="4"/>
      <c r="IMW2" s="4"/>
      <c r="IMX2" s="4"/>
      <c r="IMY2" s="4"/>
      <c r="IMZ2" s="4"/>
      <c r="INA2" s="4"/>
      <c r="INB2" s="4"/>
      <c r="INC2" s="4"/>
      <c r="IND2" s="4"/>
      <c r="INE2" s="4"/>
      <c r="INF2" s="4"/>
      <c r="ING2" s="4"/>
      <c r="INH2" s="4"/>
      <c r="INI2" s="4"/>
      <c r="INJ2" s="4"/>
      <c r="INK2" s="4"/>
      <c r="INL2" s="4"/>
      <c r="INM2" s="4"/>
      <c r="INN2" s="4"/>
      <c r="INO2" s="4"/>
      <c r="INP2" s="4"/>
      <c r="INQ2" s="4"/>
      <c r="INR2" s="4"/>
      <c r="INS2" s="4"/>
      <c r="INT2" s="4"/>
      <c r="INU2" s="4"/>
      <c r="INV2" s="4"/>
      <c r="INW2" s="4"/>
      <c r="INX2" s="4"/>
      <c r="INY2" s="4"/>
      <c r="INZ2" s="4"/>
      <c r="IOA2" s="4"/>
      <c r="IOB2" s="4"/>
      <c r="IOC2" s="4"/>
      <c r="IOD2" s="4"/>
      <c r="IOE2" s="4"/>
      <c r="IOF2" s="4"/>
      <c r="IOG2" s="4"/>
      <c r="IOH2" s="4"/>
      <c r="IOI2" s="4"/>
      <c r="IOJ2" s="4"/>
      <c r="IOK2" s="4"/>
      <c r="IOL2" s="4"/>
      <c r="IOM2" s="4"/>
      <c r="ION2" s="4"/>
      <c r="IOO2" s="4"/>
      <c r="IOP2" s="4"/>
      <c r="IOQ2" s="4"/>
      <c r="IOR2" s="4"/>
      <c r="IOS2" s="4"/>
      <c r="IOT2" s="4"/>
      <c r="IOU2" s="4"/>
      <c r="IOV2" s="4"/>
      <c r="IOW2" s="4"/>
      <c r="IOX2" s="4"/>
      <c r="IOY2" s="4"/>
      <c r="IOZ2" s="4"/>
      <c r="IPA2" s="4"/>
      <c r="IPB2" s="4"/>
      <c r="IPC2" s="4"/>
      <c r="IPD2" s="4"/>
      <c r="IPE2" s="4"/>
      <c r="IPF2" s="4"/>
      <c r="IPG2" s="4"/>
      <c r="IPH2" s="4"/>
      <c r="IPI2" s="4"/>
      <c r="IPJ2" s="4"/>
      <c r="IPK2" s="4"/>
      <c r="IPL2" s="4"/>
      <c r="IPM2" s="4"/>
      <c r="IPN2" s="4"/>
      <c r="IPO2" s="4"/>
      <c r="IPP2" s="4"/>
      <c r="IPQ2" s="4"/>
      <c r="IPR2" s="4"/>
      <c r="IPS2" s="4"/>
      <c r="IPT2" s="4"/>
      <c r="IPU2" s="4"/>
      <c r="IPV2" s="4"/>
      <c r="IPW2" s="4"/>
      <c r="IPX2" s="4"/>
      <c r="IPY2" s="4"/>
      <c r="IPZ2" s="4"/>
      <c r="IQA2" s="4"/>
      <c r="IQB2" s="4"/>
      <c r="IQC2" s="4"/>
      <c r="IQD2" s="4"/>
      <c r="IQE2" s="4"/>
      <c r="IQF2" s="4"/>
      <c r="IQG2" s="4"/>
      <c r="IQH2" s="4"/>
      <c r="IQI2" s="4"/>
      <c r="IQJ2" s="4"/>
      <c r="IQK2" s="4"/>
      <c r="IQL2" s="4"/>
      <c r="IQM2" s="4"/>
      <c r="IQN2" s="4"/>
      <c r="IQO2" s="4"/>
      <c r="IQP2" s="4"/>
      <c r="IQQ2" s="4"/>
      <c r="IQR2" s="4"/>
      <c r="IQS2" s="4"/>
      <c r="IQT2" s="4"/>
      <c r="IQU2" s="4"/>
      <c r="IQV2" s="4"/>
      <c r="IQW2" s="4"/>
      <c r="IQX2" s="4"/>
      <c r="IQY2" s="4"/>
      <c r="IQZ2" s="4"/>
      <c r="IRA2" s="4"/>
      <c r="IRB2" s="4"/>
      <c r="IRC2" s="4"/>
      <c r="IRD2" s="4"/>
      <c r="IRE2" s="4"/>
      <c r="IRF2" s="4"/>
      <c r="IRG2" s="4"/>
      <c r="IRH2" s="4"/>
      <c r="IRI2" s="4"/>
      <c r="IRJ2" s="4"/>
      <c r="IRK2" s="4"/>
      <c r="IRL2" s="4"/>
      <c r="IRM2" s="4"/>
      <c r="IRN2" s="4"/>
      <c r="IRO2" s="4"/>
      <c r="IRP2" s="4"/>
      <c r="IRQ2" s="4"/>
      <c r="IRR2" s="4"/>
      <c r="IRS2" s="4"/>
      <c r="IRT2" s="4"/>
      <c r="IRU2" s="4"/>
      <c r="IRV2" s="4"/>
      <c r="IRW2" s="4"/>
      <c r="IRX2" s="4"/>
      <c r="IRY2" s="4"/>
      <c r="IRZ2" s="4"/>
      <c r="ISA2" s="4"/>
      <c r="ISB2" s="4"/>
      <c r="ISC2" s="4"/>
      <c r="ISD2" s="4"/>
      <c r="ISE2" s="4"/>
      <c r="ISF2" s="4"/>
      <c r="ISG2" s="4"/>
      <c r="ISH2" s="4"/>
      <c r="ISI2" s="4"/>
      <c r="ISJ2" s="4"/>
      <c r="ISK2" s="4"/>
      <c r="ISL2" s="4"/>
      <c r="ISM2" s="4"/>
      <c r="ISN2" s="4"/>
      <c r="ISO2" s="4"/>
      <c r="ISP2" s="4"/>
      <c r="ISQ2" s="4"/>
      <c r="ISR2" s="4"/>
      <c r="ISS2" s="4"/>
      <c r="IST2" s="4"/>
      <c r="ISU2" s="4"/>
      <c r="ISV2" s="4"/>
      <c r="ISW2" s="4"/>
      <c r="ISX2" s="4"/>
      <c r="ISY2" s="4"/>
      <c r="ISZ2" s="4"/>
      <c r="ITA2" s="4"/>
      <c r="ITB2" s="4"/>
      <c r="ITC2" s="4"/>
      <c r="ITD2" s="4"/>
      <c r="ITE2" s="4"/>
      <c r="ITF2" s="4"/>
      <c r="ITG2" s="4"/>
      <c r="ITH2" s="4"/>
      <c r="ITI2" s="4"/>
      <c r="ITJ2" s="4"/>
      <c r="ITK2" s="4"/>
      <c r="ITL2" s="4"/>
      <c r="ITM2" s="4"/>
      <c r="ITN2" s="4"/>
      <c r="ITO2" s="4"/>
      <c r="ITP2" s="4"/>
      <c r="ITQ2" s="4"/>
      <c r="ITR2" s="4"/>
      <c r="ITS2" s="4"/>
      <c r="ITT2" s="4"/>
      <c r="ITU2" s="4"/>
      <c r="ITV2" s="4"/>
      <c r="ITW2" s="4"/>
      <c r="ITX2" s="4"/>
      <c r="ITY2" s="4"/>
      <c r="ITZ2" s="4"/>
      <c r="IUA2" s="4"/>
      <c r="IUB2" s="4"/>
      <c r="IUC2" s="4"/>
      <c r="IUD2" s="4"/>
      <c r="IUE2" s="4"/>
      <c r="IUF2" s="4"/>
      <c r="IUG2" s="4"/>
      <c r="IUH2" s="4"/>
      <c r="IUI2" s="4"/>
      <c r="IUJ2" s="4"/>
      <c r="IUK2" s="4"/>
      <c r="IUL2" s="4"/>
      <c r="IUM2" s="4"/>
      <c r="IUN2" s="4"/>
      <c r="IUO2" s="4"/>
      <c r="IUP2" s="4"/>
      <c r="IUQ2" s="4"/>
      <c r="IUR2" s="4"/>
      <c r="IUS2" s="4"/>
      <c r="IUT2" s="4"/>
      <c r="IUU2" s="4"/>
      <c r="IUV2" s="4"/>
      <c r="IUW2" s="4"/>
      <c r="IUX2" s="4"/>
      <c r="IUY2" s="4"/>
      <c r="IUZ2" s="4"/>
      <c r="IVA2" s="4"/>
      <c r="IVB2" s="4"/>
      <c r="IVC2" s="4"/>
      <c r="IVD2" s="4"/>
      <c r="IVE2" s="4"/>
      <c r="IVF2" s="4"/>
      <c r="IVG2" s="4"/>
      <c r="IVH2" s="4"/>
      <c r="IVI2" s="4"/>
      <c r="IVJ2" s="4"/>
      <c r="IVK2" s="4"/>
      <c r="IVL2" s="4"/>
      <c r="IVM2" s="4"/>
      <c r="IVN2" s="4"/>
      <c r="IVO2" s="4"/>
      <c r="IVP2" s="4"/>
      <c r="IVQ2" s="4"/>
      <c r="IVR2" s="4"/>
      <c r="IVS2" s="4"/>
      <c r="IVT2" s="4"/>
      <c r="IVU2" s="4"/>
      <c r="IVV2" s="4"/>
      <c r="IVW2" s="4"/>
      <c r="IVX2" s="4"/>
      <c r="IVY2" s="4"/>
      <c r="IVZ2" s="4"/>
      <c r="IWA2" s="4"/>
      <c r="IWB2" s="4"/>
      <c r="IWC2" s="4"/>
      <c r="IWD2" s="4"/>
      <c r="IWE2" s="4"/>
      <c r="IWF2" s="4"/>
      <c r="IWG2" s="4"/>
      <c r="IWH2" s="4"/>
      <c r="IWI2" s="4"/>
      <c r="IWJ2" s="4"/>
      <c r="IWK2" s="4"/>
      <c r="IWL2" s="4"/>
      <c r="IWM2" s="4"/>
      <c r="IWN2" s="4"/>
      <c r="IWO2" s="4"/>
      <c r="IWP2" s="4"/>
      <c r="IWQ2" s="4"/>
      <c r="IWR2" s="4"/>
      <c r="IWS2" s="4"/>
      <c r="IWT2" s="4"/>
      <c r="IWU2" s="4"/>
      <c r="IWV2" s="4"/>
      <c r="IWW2" s="4"/>
      <c r="IWX2" s="4"/>
      <c r="IWY2" s="4"/>
      <c r="IWZ2" s="4"/>
      <c r="IXA2" s="4"/>
      <c r="IXB2" s="4"/>
      <c r="IXC2" s="4"/>
      <c r="IXD2" s="4"/>
      <c r="IXE2" s="4"/>
      <c r="IXF2" s="4"/>
      <c r="IXG2" s="4"/>
      <c r="IXH2" s="4"/>
      <c r="IXI2" s="4"/>
      <c r="IXJ2" s="4"/>
      <c r="IXK2" s="4"/>
      <c r="IXL2" s="4"/>
      <c r="IXM2" s="4"/>
      <c r="IXN2" s="4"/>
      <c r="IXO2" s="4"/>
      <c r="IXP2" s="4"/>
      <c r="IXQ2" s="4"/>
      <c r="IXR2" s="4"/>
      <c r="IXS2" s="4"/>
      <c r="IXT2" s="4"/>
      <c r="IXU2" s="4"/>
      <c r="IXV2" s="4"/>
      <c r="IXW2" s="4"/>
      <c r="IXX2" s="4"/>
      <c r="IXY2" s="4"/>
      <c r="IXZ2" s="4"/>
      <c r="IYA2" s="4"/>
      <c r="IYB2" s="4"/>
      <c r="IYC2" s="4"/>
      <c r="IYD2" s="4"/>
      <c r="IYE2" s="4"/>
      <c r="IYF2" s="4"/>
      <c r="IYG2" s="4"/>
      <c r="IYH2" s="4"/>
      <c r="IYI2" s="4"/>
      <c r="IYJ2" s="4"/>
      <c r="IYK2" s="4"/>
      <c r="IYL2" s="4"/>
      <c r="IYM2" s="4"/>
      <c r="IYN2" s="4"/>
      <c r="IYO2" s="4"/>
      <c r="IYP2" s="4"/>
      <c r="IYQ2" s="4"/>
      <c r="IYR2" s="4"/>
      <c r="IYS2" s="4"/>
      <c r="IYT2" s="4"/>
      <c r="IYU2" s="4"/>
      <c r="IYV2" s="4"/>
      <c r="IYW2" s="4"/>
      <c r="IYX2" s="4"/>
      <c r="IYY2" s="4"/>
      <c r="IYZ2" s="4"/>
      <c r="IZA2" s="4"/>
      <c r="IZB2" s="4"/>
      <c r="IZC2" s="4"/>
      <c r="IZD2" s="4"/>
      <c r="IZE2" s="4"/>
      <c r="IZF2" s="4"/>
      <c r="IZG2" s="4"/>
      <c r="IZH2" s="4"/>
      <c r="IZI2" s="4"/>
      <c r="IZJ2" s="4"/>
      <c r="IZK2" s="4"/>
      <c r="IZL2" s="4"/>
      <c r="IZM2" s="4"/>
      <c r="IZN2" s="4"/>
      <c r="IZO2" s="4"/>
      <c r="IZP2" s="4"/>
      <c r="IZQ2" s="4"/>
      <c r="IZR2" s="4"/>
      <c r="IZS2" s="4"/>
      <c r="IZT2" s="4"/>
      <c r="IZU2" s="4"/>
      <c r="IZV2" s="4"/>
      <c r="IZW2" s="4"/>
      <c r="IZX2" s="4"/>
      <c r="IZY2" s="4"/>
      <c r="IZZ2" s="4"/>
      <c r="JAA2" s="4"/>
      <c r="JAB2" s="4"/>
      <c r="JAC2" s="4"/>
      <c r="JAD2" s="4"/>
      <c r="JAE2" s="4"/>
      <c r="JAF2" s="4"/>
      <c r="JAG2" s="4"/>
      <c r="JAH2" s="4"/>
      <c r="JAI2" s="4"/>
      <c r="JAJ2" s="4"/>
      <c r="JAK2" s="4"/>
      <c r="JAL2" s="4"/>
      <c r="JAM2" s="4"/>
      <c r="JAN2" s="4"/>
      <c r="JAO2" s="4"/>
      <c r="JAP2" s="4"/>
      <c r="JAQ2" s="4"/>
      <c r="JAR2" s="4"/>
      <c r="JAS2" s="4"/>
      <c r="JAT2" s="4"/>
      <c r="JAU2" s="4"/>
      <c r="JAV2" s="4"/>
      <c r="JAW2" s="4"/>
      <c r="JAX2" s="4"/>
      <c r="JAY2" s="4"/>
      <c r="JAZ2" s="4"/>
      <c r="JBA2" s="4"/>
      <c r="JBB2" s="4"/>
      <c r="JBC2" s="4"/>
      <c r="JBD2" s="4"/>
      <c r="JBE2" s="4"/>
      <c r="JBF2" s="4"/>
      <c r="JBG2" s="4"/>
      <c r="JBH2" s="4"/>
      <c r="JBI2" s="4"/>
      <c r="JBJ2" s="4"/>
      <c r="JBK2" s="4"/>
      <c r="JBL2" s="4"/>
      <c r="JBM2" s="4"/>
      <c r="JBN2" s="4"/>
      <c r="JBO2" s="4"/>
      <c r="JBP2" s="4"/>
      <c r="JBQ2" s="4"/>
      <c r="JBR2" s="4"/>
      <c r="JBS2" s="4"/>
      <c r="JBT2" s="4"/>
      <c r="JBU2" s="4"/>
      <c r="JBV2" s="4"/>
      <c r="JBW2" s="4"/>
      <c r="JBX2" s="4"/>
      <c r="JBY2" s="4"/>
      <c r="JBZ2" s="4"/>
      <c r="JCA2" s="4"/>
      <c r="JCB2" s="4"/>
      <c r="JCC2" s="4"/>
      <c r="JCD2" s="4"/>
      <c r="JCE2" s="4"/>
      <c r="JCF2" s="4"/>
      <c r="JCG2" s="4"/>
      <c r="JCH2" s="4"/>
      <c r="JCI2" s="4"/>
      <c r="JCJ2" s="4"/>
      <c r="JCK2" s="4"/>
      <c r="JCL2" s="4"/>
      <c r="JCM2" s="4"/>
      <c r="JCN2" s="4"/>
      <c r="JCO2" s="4"/>
      <c r="JCP2" s="4"/>
      <c r="JCQ2" s="4"/>
      <c r="JCR2" s="4"/>
      <c r="JCS2" s="4"/>
      <c r="JCT2" s="4"/>
      <c r="JCU2" s="4"/>
      <c r="JCV2" s="4"/>
      <c r="JCW2" s="4"/>
      <c r="JCX2" s="4"/>
      <c r="JCY2" s="4"/>
      <c r="JCZ2" s="4"/>
      <c r="JDA2" s="4"/>
      <c r="JDB2" s="4"/>
      <c r="JDC2" s="4"/>
      <c r="JDD2" s="4"/>
      <c r="JDE2" s="4"/>
      <c r="JDF2" s="4"/>
      <c r="JDG2" s="4"/>
      <c r="JDH2" s="4"/>
      <c r="JDI2" s="4"/>
      <c r="JDJ2" s="4"/>
      <c r="JDK2" s="4"/>
      <c r="JDL2" s="4"/>
      <c r="JDM2" s="4"/>
      <c r="JDN2" s="4"/>
      <c r="JDO2" s="4"/>
      <c r="JDP2" s="4"/>
      <c r="JDQ2" s="4"/>
      <c r="JDR2" s="4"/>
      <c r="JDS2" s="4"/>
      <c r="JDT2" s="4"/>
      <c r="JDU2" s="4"/>
      <c r="JDV2" s="4"/>
      <c r="JDW2" s="4"/>
      <c r="JDX2" s="4"/>
      <c r="JDY2" s="4"/>
      <c r="JDZ2" s="4"/>
      <c r="JEA2" s="4"/>
      <c r="JEB2" s="4"/>
      <c r="JEC2" s="4"/>
      <c r="JED2" s="4"/>
      <c r="JEE2" s="4"/>
      <c r="JEF2" s="4"/>
      <c r="JEG2" s="4"/>
      <c r="JEH2" s="4"/>
      <c r="JEI2" s="4"/>
      <c r="JEJ2" s="4"/>
      <c r="JEK2" s="4"/>
      <c r="JEL2" s="4"/>
      <c r="JEM2" s="4"/>
      <c r="JEN2" s="4"/>
      <c r="JEO2" s="4"/>
      <c r="JEP2" s="4"/>
      <c r="JEQ2" s="4"/>
      <c r="JER2" s="4"/>
      <c r="JES2" s="4"/>
      <c r="JET2" s="4"/>
      <c r="JEU2" s="4"/>
      <c r="JEV2" s="4"/>
      <c r="JEW2" s="4"/>
      <c r="JEX2" s="4"/>
      <c r="JEY2" s="4"/>
      <c r="JEZ2" s="4"/>
      <c r="JFA2" s="4"/>
      <c r="JFB2" s="4"/>
      <c r="JFC2" s="4"/>
      <c r="JFD2" s="4"/>
      <c r="JFE2" s="4"/>
      <c r="JFF2" s="4"/>
      <c r="JFG2" s="4"/>
      <c r="JFH2" s="4"/>
      <c r="JFI2" s="4"/>
      <c r="JFJ2" s="4"/>
      <c r="JFK2" s="4"/>
      <c r="JFL2" s="4"/>
      <c r="JFM2" s="4"/>
      <c r="JFN2" s="4"/>
      <c r="JFO2" s="4"/>
      <c r="JFP2" s="4"/>
      <c r="JFQ2" s="4"/>
      <c r="JFR2" s="4"/>
      <c r="JFS2" s="4"/>
      <c r="JFT2" s="4"/>
      <c r="JFU2" s="4"/>
      <c r="JFV2" s="4"/>
      <c r="JFW2" s="4"/>
      <c r="JFX2" s="4"/>
      <c r="JFY2" s="4"/>
      <c r="JFZ2" s="4"/>
      <c r="JGA2" s="4"/>
      <c r="JGB2" s="4"/>
      <c r="JGC2" s="4"/>
      <c r="JGD2" s="4"/>
      <c r="JGE2" s="4"/>
      <c r="JGF2" s="4"/>
      <c r="JGG2" s="4"/>
      <c r="JGH2" s="4"/>
      <c r="JGI2" s="4"/>
      <c r="JGJ2" s="4"/>
      <c r="JGK2" s="4"/>
      <c r="JGL2" s="4"/>
      <c r="JGM2" s="4"/>
      <c r="JGN2" s="4"/>
      <c r="JGO2" s="4"/>
      <c r="JGP2" s="4"/>
      <c r="JGQ2" s="4"/>
      <c r="JGR2" s="4"/>
      <c r="JGS2" s="4"/>
      <c r="JGT2" s="4"/>
      <c r="JGU2" s="4"/>
      <c r="JGV2" s="4"/>
      <c r="JGW2" s="4"/>
      <c r="JGX2" s="4"/>
      <c r="JGY2" s="4"/>
      <c r="JGZ2" s="4"/>
      <c r="JHA2" s="4"/>
      <c r="JHB2" s="4"/>
      <c r="JHC2" s="4"/>
      <c r="JHD2" s="4"/>
      <c r="JHE2" s="4"/>
      <c r="JHF2" s="4"/>
      <c r="JHG2" s="4"/>
      <c r="JHH2" s="4"/>
      <c r="JHI2" s="4"/>
      <c r="JHJ2" s="4"/>
      <c r="JHK2" s="4"/>
      <c r="JHL2" s="4"/>
      <c r="JHM2" s="4"/>
      <c r="JHN2" s="4"/>
      <c r="JHO2" s="4"/>
      <c r="JHP2" s="4"/>
      <c r="JHQ2" s="4"/>
      <c r="JHR2" s="4"/>
      <c r="JHS2" s="4"/>
      <c r="JHT2" s="4"/>
      <c r="JHU2" s="4"/>
      <c r="JHV2" s="4"/>
      <c r="JHW2" s="4"/>
      <c r="JHX2" s="4"/>
      <c r="JHY2" s="4"/>
      <c r="JHZ2" s="4"/>
      <c r="JIA2" s="4"/>
      <c r="JIB2" s="4"/>
      <c r="JIC2" s="4"/>
      <c r="JID2" s="4"/>
      <c r="JIE2" s="4"/>
      <c r="JIF2" s="4"/>
      <c r="JIG2" s="4"/>
      <c r="JIH2" s="4"/>
      <c r="JII2" s="4"/>
      <c r="JIJ2" s="4"/>
      <c r="JIK2" s="4"/>
      <c r="JIL2" s="4"/>
      <c r="JIM2" s="4"/>
      <c r="JIN2" s="4"/>
      <c r="JIO2" s="4"/>
      <c r="JIP2" s="4"/>
      <c r="JIQ2" s="4"/>
      <c r="JIR2" s="4"/>
      <c r="JIS2" s="4"/>
      <c r="JIT2" s="4"/>
      <c r="JIU2" s="4"/>
      <c r="JIV2" s="4"/>
      <c r="JIW2" s="4"/>
      <c r="JIX2" s="4"/>
      <c r="JIY2" s="4"/>
      <c r="JIZ2" s="4"/>
      <c r="JJA2" s="4"/>
      <c r="JJB2" s="4"/>
      <c r="JJC2" s="4"/>
      <c r="JJD2" s="4"/>
      <c r="JJE2" s="4"/>
      <c r="JJF2" s="4"/>
      <c r="JJG2" s="4"/>
      <c r="JJH2" s="4"/>
      <c r="JJI2" s="4"/>
      <c r="JJJ2" s="4"/>
      <c r="JJK2" s="4"/>
      <c r="JJL2" s="4"/>
      <c r="JJM2" s="4"/>
      <c r="JJN2" s="4"/>
      <c r="JJO2" s="4"/>
      <c r="JJP2" s="4"/>
      <c r="JJQ2" s="4"/>
      <c r="JJR2" s="4"/>
      <c r="JJS2" s="4"/>
      <c r="JJT2" s="4"/>
      <c r="JJU2" s="4"/>
      <c r="JJV2" s="4"/>
      <c r="JJW2" s="4"/>
      <c r="JJX2" s="4"/>
      <c r="JJY2" s="4"/>
      <c r="JJZ2" s="4"/>
      <c r="JKA2" s="4"/>
      <c r="JKB2" s="4"/>
      <c r="JKC2" s="4"/>
      <c r="JKD2" s="4"/>
      <c r="JKE2" s="4"/>
      <c r="JKF2" s="4"/>
      <c r="JKG2" s="4"/>
      <c r="JKH2" s="4"/>
      <c r="JKI2" s="4"/>
      <c r="JKJ2" s="4"/>
      <c r="JKK2" s="4"/>
      <c r="JKL2" s="4"/>
      <c r="JKM2" s="4"/>
      <c r="JKN2" s="4"/>
      <c r="JKO2" s="4"/>
      <c r="JKP2" s="4"/>
      <c r="JKQ2" s="4"/>
      <c r="JKR2" s="4"/>
      <c r="JKS2" s="4"/>
      <c r="JKT2" s="4"/>
      <c r="JKU2" s="4"/>
      <c r="JKV2" s="4"/>
      <c r="JKW2" s="4"/>
      <c r="JKX2" s="4"/>
      <c r="JKY2" s="4"/>
      <c r="JKZ2" s="4"/>
      <c r="JLA2" s="4"/>
      <c r="JLB2" s="4"/>
      <c r="JLC2" s="4"/>
      <c r="JLD2" s="4"/>
      <c r="JLE2" s="4"/>
      <c r="JLF2" s="4"/>
      <c r="JLG2" s="4"/>
      <c r="JLH2" s="4"/>
      <c r="JLI2" s="4"/>
      <c r="JLJ2" s="4"/>
      <c r="JLK2" s="4"/>
      <c r="JLL2" s="4"/>
      <c r="JLM2" s="4"/>
      <c r="JLN2" s="4"/>
      <c r="JLO2" s="4"/>
      <c r="JLP2" s="4"/>
      <c r="JLQ2" s="4"/>
      <c r="JLR2" s="4"/>
      <c r="JLS2" s="4"/>
      <c r="JLT2" s="4"/>
      <c r="JLU2" s="4"/>
      <c r="JLV2" s="4"/>
      <c r="JLW2" s="4"/>
      <c r="JLX2" s="4"/>
      <c r="JLY2" s="4"/>
      <c r="JLZ2" s="4"/>
      <c r="JMA2" s="4"/>
      <c r="JMB2" s="4"/>
      <c r="JMC2" s="4"/>
      <c r="JMD2" s="4"/>
      <c r="JME2" s="4"/>
      <c r="JMF2" s="4"/>
      <c r="JMG2" s="4"/>
      <c r="JMH2" s="4"/>
      <c r="JMI2" s="4"/>
      <c r="JMJ2" s="4"/>
      <c r="JMK2" s="4"/>
      <c r="JML2" s="4"/>
      <c r="JMM2" s="4"/>
      <c r="JMN2" s="4"/>
      <c r="JMO2" s="4"/>
      <c r="JMP2" s="4"/>
      <c r="JMQ2" s="4"/>
      <c r="JMR2" s="4"/>
      <c r="JMS2" s="4"/>
      <c r="JMT2" s="4"/>
      <c r="JMU2" s="4"/>
      <c r="JMV2" s="4"/>
      <c r="JMW2" s="4"/>
      <c r="JMX2" s="4"/>
      <c r="JMY2" s="4"/>
      <c r="JMZ2" s="4"/>
      <c r="JNA2" s="4"/>
      <c r="JNB2" s="4"/>
      <c r="JNC2" s="4"/>
      <c r="JND2" s="4"/>
      <c r="JNE2" s="4"/>
      <c r="JNF2" s="4"/>
      <c r="JNG2" s="4"/>
      <c r="JNH2" s="4"/>
      <c r="JNI2" s="4"/>
      <c r="JNJ2" s="4"/>
      <c r="JNK2" s="4"/>
      <c r="JNL2" s="4"/>
      <c r="JNM2" s="4"/>
      <c r="JNN2" s="4"/>
      <c r="JNO2" s="4"/>
      <c r="JNP2" s="4"/>
      <c r="JNQ2" s="4"/>
      <c r="JNR2" s="4"/>
      <c r="JNS2" s="4"/>
      <c r="JNT2" s="4"/>
      <c r="JNU2" s="4"/>
      <c r="JNV2" s="4"/>
      <c r="JNW2" s="4"/>
      <c r="JNX2" s="4"/>
      <c r="JNY2" s="4"/>
      <c r="JNZ2" s="4"/>
      <c r="JOA2" s="4"/>
      <c r="JOB2" s="4"/>
      <c r="JOC2" s="4"/>
      <c r="JOD2" s="4"/>
      <c r="JOE2" s="4"/>
      <c r="JOF2" s="4"/>
      <c r="JOG2" s="4"/>
      <c r="JOH2" s="4"/>
      <c r="JOI2" s="4"/>
      <c r="JOJ2" s="4"/>
      <c r="JOK2" s="4"/>
      <c r="JOL2" s="4"/>
      <c r="JOM2" s="4"/>
      <c r="JON2" s="4"/>
      <c r="JOO2" s="4"/>
      <c r="JOP2" s="4"/>
      <c r="JOQ2" s="4"/>
      <c r="JOR2" s="4"/>
      <c r="JOS2" s="4"/>
      <c r="JOT2" s="4"/>
      <c r="JOU2" s="4"/>
      <c r="JOV2" s="4"/>
      <c r="JOW2" s="4"/>
      <c r="JOX2" s="4"/>
      <c r="JOY2" s="4"/>
      <c r="JOZ2" s="4"/>
      <c r="JPA2" s="4"/>
      <c r="JPB2" s="4"/>
      <c r="JPC2" s="4"/>
      <c r="JPD2" s="4"/>
      <c r="JPE2" s="4"/>
      <c r="JPF2" s="4"/>
      <c r="JPG2" s="4"/>
      <c r="JPH2" s="4"/>
      <c r="JPI2" s="4"/>
      <c r="JPJ2" s="4"/>
      <c r="JPK2" s="4"/>
      <c r="JPL2" s="4"/>
      <c r="JPM2" s="4"/>
      <c r="JPN2" s="4"/>
      <c r="JPO2" s="4"/>
      <c r="JPP2" s="4"/>
      <c r="JPQ2" s="4"/>
      <c r="JPR2" s="4"/>
      <c r="JPS2" s="4"/>
      <c r="JPT2" s="4"/>
      <c r="JPU2" s="4"/>
      <c r="JPV2" s="4"/>
      <c r="JPW2" s="4"/>
      <c r="JPX2" s="4"/>
      <c r="JPY2" s="4"/>
      <c r="JPZ2" s="4"/>
      <c r="JQA2" s="4"/>
      <c r="JQB2" s="4"/>
      <c r="JQC2" s="4"/>
      <c r="JQD2" s="4"/>
      <c r="JQE2" s="4"/>
      <c r="JQF2" s="4"/>
      <c r="JQG2" s="4"/>
      <c r="JQH2" s="4"/>
      <c r="JQI2" s="4"/>
      <c r="JQJ2" s="4"/>
      <c r="JQK2" s="4"/>
      <c r="JQL2" s="4"/>
      <c r="JQM2" s="4"/>
      <c r="JQN2" s="4"/>
      <c r="JQO2" s="4"/>
      <c r="JQP2" s="4"/>
      <c r="JQQ2" s="4"/>
      <c r="JQR2" s="4"/>
      <c r="JQS2" s="4"/>
      <c r="JQT2" s="4"/>
      <c r="JQU2" s="4"/>
      <c r="JQV2" s="4"/>
      <c r="JQW2" s="4"/>
      <c r="JQX2" s="4"/>
      <c r="JQY2" s="4"/>
      <c r="JQZ2" s="4"/>
      <c r="JRA2" s="4"/>
      <c r="JRB2" s="4"/>
      <c r="JRC2" s="4"/>
      <c r="JRD2" s="4"/>
      <c r="JRE2" s="4"/>
      <c r="JRF2" s="4"/>
      <c r="JRG2" s="4"/>
      <c r="JRH2" s="4"/>
      <c r="JRI2" s="4"/>
      <c r="JRJ2" s="4"/>
      <c r="JRK2" s="4"/>
      <c r="JRL2" s="4"/>
      <c r="JRM2" s="4"/>
      <c r="JRN2" s="4"/>
      <c r="JRO2" s="4"/>
      <c r="JRP2" s="4"/>
      <c r="JRQ2" s="4"/>
      <c r="JRR2" s="4"/>
      <c r="JRS2" s="4"/>
      <c r="JRT2" s="4"/>
      <c r="JRU2" s="4"/>
      <c r="JRV2" s="4"/>
      <c r="JRW2" s="4"/>
      <c r="JRX2" s="4"/>
      <c r="JRY2" s="4"/>
      <c r="JRZ2" s="4"/>
      <c r="JSA2" s="4"/>
      <c r="JSB2" s="4"/>
      <c r="JSC2" s="4"/>
      <c r="JSD2" s="4"/>
      <c r="JSE2" s="4"/>
      <c r="JSF2" s="4"/>
      <c r="JSG2" s="4"/>
      <c r="JSH2" s="4"/>
      <c r="JSI2" s="4"/>
      <c r="JSJ2" s="4"/>
      <c r="JSK2" s="4"/>
      <c r="JSL2" s="4"/>
      <c r="JSM2" s="4"/>
      <c r="JSN2" s="4"/>
      <c r="JSO2" s="4"/>
      <c r="JSP2" s="4"/>
      <c r="JSQ2" s="4"/>
      <c r="JSR2" s="4"/>
      <c r="JSS2" s="4"/>
      <c r="JST2" s="4"/>
      <c r="JSU2" s="4"/>
      <c r="JSV2" s="4"/>
      <c r="JSW2" s="4"/>
      <c r="JSX2" s="4"/>
      <c r="JSY2" s="4"/>
      <c r="JSZ2" s="4"/>
      <c r="JTA2" s="4"/>
      <c r="JTB2" s="4"/>
      <c r="JTC2" s="4"/>
      <c r="JTD2" s="4"/>
      <c r="JTE2" s="4"/>
      <c r="JTF2" s="4"/>
      <c r="JTG2" s="4"/>
      <c r="JTH2" s="4"/>
      <c r="JTI2" s="4"/>
      <c r="JTJ2" s="4"/>
      <c r="JTK2" s="4"/>
      <c r="JTL2" s="4"/>
      <c r="JTM2" s="4"/>
      <c r="JTN2" s="4"/>
      <c r="JTO2" s="4"/>
      <c r="JTP2" s="4"/>
      <c r="JTQ2" s="4"/>
      <c r="JTR2" s="4"/>
      <c r="JTS2" s="4"/>
      <c r="JTT2" s="4"/>
      <c r="JTU2" s="4"/>
      <c r="JTV2" s="4"/>
      <c r="JTW2" s="4"/>
      <c r="JTX2" s="4"/>
      <c r="JTY2" s="4"/>
      <c r="JTZ2" s="4"/>
      <c r="JUA2" s="4"/>
      <c r="JUB2" s="4"/>
      <c r="JUC2" s="4"/>
      <c r="JUD2" s="4"/>
      <c r="JUE2" s="4"/>
      <c r="JUF2" s="4"/>
      <c r="JUG2" s="4"/>
      <c r="JUH2" s="4"/>
      <c r="JUI2" s="4"/>
      <c r="JUJ2" s="4"/>
      <c r="JUK2" s="4"/>
      <c r="JUL2" s="4"/>
      <c r="JUM2" s="4"/>
      <c r="JUN2" s="4"/>
      <c r="JUO2" s="4"/>
      <c r="JUP2" s="4"/>
      <c r="JUQ2" s="4"/>
      <c r="JUR2" s="4"/>
      <c r="JUS2" s="4"/>
      <c r="JUT2" s="4"/>
      <c r="JUU2" s="4"/>
      <c r="JUV2" s="4"/>
      <c r="JUW2" s="4"/>
      <c r="JUX2" s="4"/>
      <c r="JUY2" s="4"/>
      <c r="JUZ2" s="4"/>
      <c r="JVA2" s="4"/>
      <c r="JVB2" s="4"/>
      <c r="JVC2" s="4"/>
      <c r="JVD2" s="4"/>
      <c r="JVE2" s="4"/>
      <c r="JVF2" s="4"/>
      <c r="JVG2" s="4"/>
      <c r="JVH2" s="4"/>
      <c r="JVI2" s="4"/>
      <c r="JVJ2" s="4"/>
      <c r="JVK2" s="4"/>
      <c r="JVL2" s="4"/>
      <c r="JVM2" s="4"/>
      <c r="JVN2" s="4"/>
      <c r="JVO2" s="4"/>
      <c r="JVP2" s="4"/>
      <c r="JVQ2" s="4"/>
      <c r="JVR2" s="4"/>
      <c r="JVS2" s="4"/>
      <c r="JVT2" s="4"/>
      <c r="JVU2" s="4"/>
      <c r="JVV2" s="4"/>
      <c r="JVW2" s="4"/>
      <c r="JVX2" s="4"/>
      <c r="JVY2" s="4"/>
      <c r="JVZ2" s="4"/>
      <c r="JWA2" s="4"/>
      <c r="JWB2" s="4"/>
      <c r="JWC2" s="4"/>
      <c r="JWD2" s="4"/>
      <c r="JWE2" s="4"/>
      <c r="JWF2" s="4"/>
      <c r="JWG2" s="4"/>
      <c r="JWH2" s="4"/>
      <c r="JWI2" s="4"/>
      <c r="JWJ2" s="4"/>
      <c r="JWK2" s="4"/>
      <c r="JWL2" s="4"/>
      <c r="JWM2" s="4"/>
      <c r="JWN2" s="4"/>
      <c r="JWO2" s="4"/>
      <c r="JWP2" s="4"/>
      <c r="JWQ2" s="4"/>
      <c r="JWR2" s="4"/>
      <c r="JWS2" s="4"/>
      <c r="JWT2" s="4"/>
      <c r="JWU2" s="4"/>
      <c r="JWV2" s="4"/>
      <c r="JWW2" s="4"/>
      <c r="JWX2" s="4"/>
      <c r="JWY2" s="4"/>
      <c r="JWZ2" s="4"/>
      <c r="JXA2" s="4"/>
      <c r="JXB2" s="4"/>
      <c r="JXC2" s="4"/>
      <c r="JXD2" s="4"/>
      <c r="JXE2" s="4"/>
      <c r="JXF2" s="4"/>
      <c r="JXG2" s="4"/>
      <c r="JXH2" s="4"/>
      <c r="JXI2" s="4"/>
      <c r="JXJ2" s="4"/>
      <c r="JXK2" s="4"/>
      <c r="JXL2" s="4"/>
      <c r="JXM2" s="4"/>
      <c r="JXN2" s="4"/>
      <c r="JXO2" s="4"/>
      <c r="JXP2" s="4"/>
      <c r="JXQ2" s="4"/>
      <c r="JXR2" s="4"/>
      <c r="JXS2" s="4"/>
      <c r="JXT2" s="4"/>
      <c r="JXU2" s="4"/>
      <c r="JXV2" s="4"/>
      <c r="JXW2" s="4"/>
      <c r="JXX2" s="4"/>
      <c r="JXY2" s="4"/>
      <c r="JXZ2" s="4"/>
      <c r="JYA2" s="4"/>
      <c r="JYB2" s="4"/>
      <c r="JYC2" s="4"/>
      <c r="JYD2" s="4"/>
      <c r="JYE2" s="4"/>
      <c r="JYF2" s="4"/>
      <c r="JYG2" s="4"/>
      <c r="JYH2" s="4"/>
      <c r="JYI2" s="4"/>
      <c r="JYJ2" s="4"/>
      <c r="JYK2" s="4"/>
      <c r="JYL2" s="4"/>
      <c r="JYM2" s="4"/>
      <c r="JYN2" s="4"/>
      <c r="JYO2" s="4"/>
      <c r="JYP2" s="4"/>
      <c r="JYQ2" s="4"/>
      <c r="JYR2" s="4"/>
      <c r="JYS2" s="4"/>
      <c r="JYT2" s="4"/>
      <c r="JYU2" s="4"/>
      <c r="JYV2" s="4"/>
      <c r="JYW2" s="4"/>
      <c r="JYX2" s="4"/>
      <c r="JYY2" s="4"/>
      <c r="JYZ2" s="4"/>
      <c r="JZA2" s="4"/>
      <c r="JZB2" s="4"/>
      <c r="JZC2" s="4"/>
      <c r="JZD2" s="4"/>
      <c r="JZE2" s="4"/>
      <c r="JZF2" s="4"/>
      <c r="JZG2" s="4"/>
      <c r="JZH2" s="4"/>
      <c r="JZI2" s="4"/>
      <c r="JZJ2" s="4"/>
      <c r="JZK2" s="4"/>
      <c r="JZL2" s="4"/>
      <c r="JZM2" s="4"/>
      <c r="JZN2" s="4"/>
      <c r="JZO2" s="4"/>
      <c r="JZP2" s="4"/>
      <c r="JZQ2" s="4"/>
      <c r="JZR2" s="4"/>
      <c r="JZS2" s="4"/>
      <c r="JZT2" s="4"/>
      <c r="JZU2" s="4"/>
      <c r="JZV2" s="4"/>
      <c r="JZW2" s="4"/>
      <c r="JZX2" s="4"/>
      <c r="JZY2" s="4"/>
      <c r="JZZ2" s="4"/>
      <c r="KAA2" s="4"/>
      <c r="KAB2" s="4"/>
      <c r="KAC2" s="4"/>
      <c r="KAD2" s="4"/>
      <c r="KAE2" s="4"/>
      <c r="KAF2" s="4"/>
      <c r="KAG2" s="4"/>
      <c r="KAH2" s="4"/>
      <c r="KAI2" s="4"/>
      <c r="KAJ2" s="4"/>
      <c r="KAK2" s="4"/>
      <c r="KAL2" s="4"/>
      <c r="KAM2" s="4"/>
      <c r="KAN2" s="4"/>
      <c r="KAO2" s="4"/>
      <c r="KAP2" s="4"/>
      <c r="KAQ2" s="4"/>
      <c r="KAR2" s="4"/>
      <c r="KAS2" s="4"/>
      <c r="KAT2" s="4"/>
      <c r="KAU2" s="4"/>
      <c r="KAV2" s="4"/>
      <c r="KAW2" s="4"/>
      <c r="KAX2" s="4"/>
      <c r="KAY2" s="4"/>
      <c r="KAZ2" s="4"/>
      <c r="KBA2" s="4"/>
      <c r="KBB2" s="4"/>
      <c r="KBC2" s="4"/>
      <c r="KBD2" s="4"/>
      <c r="KBE2" s="4"/>
      <c r="KBF2" s="4"/>
      <c r="KBG2" s="4"/>
      <c r="KBH2" s="4"/>
      <c r="KBI2" s="4"/>
      <c r="KBJ2" s="4"/>
      <c r="KBK2" s="4"/>
      <c r="KBL2" s="4"/>
      <c r="KBM2" s="4"/>
      <c r="KBN2" s="4"/>
      <c r="KBO2" s="4"/>
      <c r="KBP2" s="4"/>
      <c r="KBQ2" s="4"/>
      <c r="KBR2" s="4"/>
      <c r="KBS2" s="4"/>
      <c r="KBT2" s="4"/>
      <c r="KBU2" s="4"/>
      <c r="KBV2" s="4"/>
      <c r="KBW2" s="4"/>
      <c r="KBX2" s="4"/>
      <c r="KBY2" s="4"/>
      <c r="KBZ2" s="4"/>
      <c r="KCA2" s="4"/>
      <c r="KCB2" s="4"/>
      <c r="KCC2" s="4"/>
      <c r="KCD2" s="4"/>
      <c r="KCE2" s="4"/>
      <c r="KCF2" s="4"/>
      <c r="KCG2" s="4"/>
      <c r="KCH2" s="4"/>
      <c r="KCI2" s="4"/>
      <c r="KCJ2" s="4"/>
      <c r="KCK2" s="4"/>
      <c r="KCL2" s="4"/>
      <c r="KCM2" s="4"/>
      <c r="KCN2" s="4"/>
      <c r="KCO2" s="4"/>
      <c r="KCP2" s="4"/>
      <c r="KCQ2" s="4"/>
      <c r="KCR2" s="4"/>
      <c r="KCS2" s="4"/>
      <c r="KCT2" s="4"/>
      <c r="KCU2" s="4"/>
      <c r="KCV2" s="4"/>
      <c r="KCW2" s="4"/>
      <c r="KCX2" s="4"/>
      <c r="KCY2" s="4"/>
      <c r="KCZ2" s="4"/>
      <c r="KDA2" s="4"/>
      <c r="KDB2" s="4"/>
      <c r="KDC2" s="4"/>
      <c r="KDD2" s="4"/>
      <c r="KDE2" s="4"/>
      <c r="KDF2" s="4"/>
      <c r="KDG2" s="4"/>
      <c r="KDH2" s="4"/>
      <c r="KDI2" s="4"/>
      <c r="KDJ2" s="4"/>
      <c r="KDK2" s="4"/>
      <c r="KDL2" s="4"/>
      <c r="KDM2" s="4"/>
      <c r="KDN2" s="4"/>
      <c r="KDO2" s="4"/>
      <c r="KDP2" s="4"/>
      <c r="KDQ2" s="4"/>
      <c r="KDR2" s="4"/>
      <c r="KDS2" s="4"/>
      <c r="KDT2" s="4"/>
      <c r="KDU2" s="4"/>
      <c r="KDV2" s="4"/>
      <c r="KDW2" s="4"/>
      <c r="KDX2" s="4"/>
      <c r="KDY2" s="4"/>
      <c r="KDZ2" s="4"/>
      <c r="KEA2" s="4"/>
      <c r="KEB2" s="4"/>
      <c r="KEC2" s="4"/>
      <c r="KED2" s="4"/>
      <c r="KEE2" s="4"/>
      <c r="KEF2" s="4"/>
      <c r="KEG2" s="4"/>
      <c r="KEH2" s="4"/>
      <c r="KEI2" s="4"/>
      <c r="KEJ2" s="4"/>
      <c r="KEK2" s="4"/>
      <c r="KEL2" s="4"/>
      <c r="KEM2" s="4"/>
      <c r="KEN2" s="4"/>
      <c r="KEO2" s="4"/>
      <c r="KEP2" s="4"/>
      <c r="KEQ2" s="4"/>
      <c r="KER2" s="4"/>
      <c r="KES2" s="4"/>
      <c r="KET2" s="4"/>
      <c r="KEU2" s="4"/>
      <c r="KEV2" s="4"/>
      <c r="KEW2" s="4"/>
      <c r="KEX2" s="4"/>
      <c r="KEY2" s="4"/>
      <c r="KEZ2" s="4"/>
      <c r="KFA2" s="4"/>
      <c r="KFB2" s="4"/>
      <c r="KFC2" s="4"/>
      <c r="KFD2" s="4"/>
      <c r="KFE2" s="4"/>
      <c r="KFF2" s="4"/>
      <c r="KFG2" s="4"/>
      <c r="KFH2" s="4"/>
      <c r="KFI2" s="4"/>
      <c r="KFJ2" s="4"/>
      <c r="KFK2" s="4"/>
      <c r="KFL2" s="4"/>
      <c r="KFM2" s="4"/>
      <c r="KFN2" s="4"/>
      <c r="KFO2" s="4"/>
      <c r="KFP2" s="4"/>
      <c r="KFQ2" s="4"/>
      <c r="KFR2" s="4"/>
      <c r="KFS2" s="4"/>
      <c r="KFT2" s="4"/>
      <c r="KFU2" s="4"/>
      <c r="KFV2" s="4"/>
      <c r="KFW2" s="4"/>
      <c r="KFX2" s="4"/>
      <c r="KFY2" s="4"/>
      <c r="KFZ2" s="4"/>
      <c r="KGA2" s="4"/>
      <c r="KGB2" s="4"/>
      <c r="KGC2" s="4"/>
      <c r="KGD2" s="4"/>
      <c r="KGE2" s="4"/>
      <c r="KGF2" s="4"/>
      <c r="KGG2" s="4"/>
      <c r="KGH2" s="4"/>
      <c r="KGI2" s="4"/>
      <c r="KGJ2" s="4"/>
      <c r="KGK2" s="4"/>
      <c r="KGL2" s="4"/>
      <c r="KGM2" s="4"/>
      <c r="KGN2" s="4"/>
      <c r="KGO2" s="4"/>
      <c r="KGP2" s="4"/>
      <c r="KGQ2" s="4"/>
      <c r="KGR2" s="4"/>
      <c r="KGS2" s="4"/>
      <c r="KGT2" s="4"/>
      <c r="KGU2" s="4"/>
      <c r="KGV2" s="4"/>
      <c r="KGW2" s="4"/>
      <c r="KGX2" s="4"/>
      <c r="KGY2" s="4"/>
      <c r="KGZ2" s="4"/>
      <c r="KHA2" s="4"/>
      <c r="KHB2" s="4"/>
      <c r="KHC2" s="4"/>
      <c r="KHD2" s="4"/>
      <c r="KHE2" s="4"/>
      <c r="KHF2" s="4"/>
      <c r="KHG2" s="4"/>
      <c r="KHH2" s="4"/>
      <c r="KHI2" s="4"/>
      <c r="KHJ2" s="4"/>
      <c r="KHK2" s="4"/>
      <c r="KHL2" s="4"/>
      <c r="KHM2" s="4"/>
      <c r="KHN2" s="4"/>
      <c r="KHO2" s="4"/>
      <c r="KHP2" s="4"/>
      <c r="KHQ2" s="4"/>
      <c r="KHR2" s="4"/>
      <c r="KHS2" s="4"/>
      <c r="KHT2" s="4"/>
      <c r="KHU2" s="4"/>
      <c r="KHV2" s="4"/>
      <c r="KHW2" s="4"/>
      <c r="KHX2" s="4"/>
      <c r="KHY2" s="4"/>
      <c r="KHZ2" s="4"/>
      <c r="KIA2" s="4"/>
      <c r="KIB2" s="4"/>
      <c r="KIC2" s="4"/>
      <c r="KID2" s="4"/>
      <c r="KIE2" s="4"/>
      <c r="KIF2" s="4"/>
      <c r="KIG2" s="4"/>
      <c r="KIH2" s="4"/>
      <c r="KII2" s="4"/>
      <c r="KIJ2" s="4"/>
      <c r="KIK2" s="4"/>
      <c r="KIL2" s="4"/>
      <c r="KIM2" s="4"/>
      <c r="KIN2" s="4"/>
      <c r="KIO2" s="4"/>
      <c r="KIP2" s="4"/>
      <c r="KIQ2" s="4"/>
      <c r="KIR2" s="4"/>
      <c r="KIS2" s="4"/>
      <c r="KIT2" s="4"/>
      <c r="KIU2" s="4"/>
      <c r="KIV2" s="4"/>
      <c r="KIW2" s="4"/>
      <c r="KIX2" s="4"/>
      <c r="KIY2" s="4"/>
      <c r="KIZ2" s="4"/>
      <c r="KJA2" s="4"/>
      <c r="KJB2" s="4"/>
      <c r="KJC2" s="4"/>
      <c r="KJD2" s="4"/>
      <c r="KJE2" s="4"/>
      <c r="KJF2" s="4"/>
      <c r="KJG2" s="4"/>
      <c r="KJH2" s="4"/>
      <c r="KJI2" s="4"/>
      <c r="KJJ2" s="4"/>
      <c r="KJK2" s="4"/>
      <c r="KJL2" s="4"/>
      <c r="KJM2" s="4"/>
      <c r="KJN2" s="4"/>
      <c r="KJO2" s="4"/>
      <c r="KJP2" s="4"/>
      <c r="KJQ2" s="4"/>
      <c r="KJR2" s="4"/>
      <c r="KJS2" s="4"/>
      <c r="KJT2" s="4"/>
      <c r="KJU2" s="4"/>
      <c r="KJV2" s="4"/>
      <c r="KJW2" s="4"/>
      <c r="KJX2" s="4"/>
      <c r="KJY2" s="4"/>
      <c r="KJZ2" s="4"/>
      <c r="KKA2" s="4"/>
      <c r="KKB2" s="4"/>
      <c r="KKC2" s="4"/>
      <c r="KKD2" s="4"/>
      <c r="KKE2" s="4"/>
      <c r="KKF2" s="4"/>
      <c r="KKG2" s="4"/>
      <c r="KKH2" s="4"/>
      <c r="KKI2" s="4"/>
      <c r="KKJ2" s="4"/>
      <c r="KKK2" s="4"/>
      <c r="KKL2" s="4"/>
      <c r="KKM2" s="4"/>
      <c r="KKN2" s="4"/>
      <c r="KKO2" s="4"/>
      <c r="KKP2" s="4"/>
      <c r="KKQ2" s="4"/>
      <c r="KKR2" s="4"/>
      <c r="KKS2" s="4"/>
      <c r="KKT2" s="4"/>
      <c r="KKU2" s="4"/>
      <c r="KKV2" s="4"/>
      <c r="KKW2" s="4"/>
      <c r="KKX2" s="4"/>
      <c r="KKY2" s="4"/>
      <c r="KKZ2" s="4"/>
      <c r="KLA2" s="4"/>
      <c r="KLB2" s="4"/>
      <c r="KLC2" s="4"/>
      <c r="KLD2" s="4"/>
      <c r="KLE2" s="4"/>
      <c r="KLF2" s="4"/>
      <c r="KLG2" s="4"/>
      <c r="KLH2" s="4"/>
      <c r="KLI2" s="4"/>
      <c r="KLJ2" s="4"/>
      <c r="KLK2" s="4"/>
      <c r="KLL2" s="4"/>
      <c r="KLM2" s="4"/>
      <c r="KLN2" s="4"/>
      <c r="KLO2" s="4"/>
      <c r="KLP2" s="4"/>
      <c r="KLQ2" s="4"/>
      <c r="KLR2" s="4"/>
      <c r="KLS2" s="4"/>
      <c r="KLT2" s="4"/>
      <c r="KLU2" s="4"/>
      <c r="KLV2" s="4"/>
      <c r="KLW2" s="4"/>
      <c r="KLX2" s="4"/>
      <c r="KLY2" s="4"/>
      <c r="KLZ2" s="4"/>
      <c r="KMA2" s="4"/>
      <c r="KMB2" s="4"/>
      <c r="KMC2" s="4"/>
      <c r="KMD2" s="4"/>
      <c r="KME2" s="4"/>
      <c r="KMF2" s="4"/>
      <c r="KMG2" s="4"/>
      <c r="KMH2" s="4"/>
      <c r="KMI2" s="4"/>
      <c r="KMJ2" s="4"/>
      <c r="KMK2" s="4"/>
      <c r="KML2" s="4"/>
      <c r="KMM2" s="4"/>
      <c r="KMN2" s="4"/>
      <c r="KMO2" s="4"/>
      <c r="KMP2" s="4"/>
      <c r="KMQ2" s="4"/>
      <c r="KMR2" s="4"/>
      <c r="KMS2" s="4"/>
      <c r="KMT2" s="4"/>
      <c r="KMU2" s="4"/>
      <c r="KMV2" s="4"/>
      <c r="KMW2" s="4"/>
      <c r="KMX2" s="4"/>
      <c r="KMY2" s="4"/>
      <c r="KMZ2" s="4"/>
      <c r="KNA2" s="4"/>
      <c r="KNB2" s="4"/>
      <c r="KNC2" s="4"/>
      <c r="KND2" s="4"/>
      <c r="KNE2" s="4"/>
      <c r="KNF2" s="4"/>
      <c r="KNG2" s="4"/>
      <c r="KNH2" s="4"/>
      <c r="KNI2" s="4"/>
      <c r="KNJ2" s="4"/>
      <c r="KNK2" s="4"/>
      <c r="KNL2" s="4"/>
      <c r="KNM2" s="4"/>
      <c r="KNN2" s="4"/>
      <c r="KNO2" s="4"/>
      <c r="KNP2" s="4"/>
      <c r="KNQ2" s="4"/>
      <c r="KNR2" s="4"/>
      <c r="KNS2" s="4"/>
      <c r="KNT2" s="4"/>
      <c r="KNU2" s="4"/>
      <c r="KNV2" s="4"/>
      <c r="KNW2" s="4"/>
      <c r="KNX2" s="4"/>
      <c r="KNY2" s="4"/>
      <c r="KNZ2" s="4"/>
      <c r="KOA2" s="4"/>
      <c r="KOB2" s="4"/>
      <c r="KOC2" s="4"/>
      <c r="KOD2" s="4"/>
      <c r="KOE2" s="4"/>
      <c r="KOF2" s="4"/>
      <c r="KOG2" s="4"/>
      <c r="KOH2" s="4"/>
      <c r="KOI2" s="4"/>
      <c r="KOJ2" s="4"/>
      <c r="KOK2" s="4"/>
      <c r="KOL2" s="4"/>
      <c r="KOM2" s="4"/>
      <c r="KON2" s="4"/>
      <c r="KOO2" s="4"/>
      <c r="KOP2" s="4"/>
      <c r="KOQ2" s="4"/>
      <c r="KOR2" s="4"/>
      <c r="KOS2" s="4"/>
      <c r="KOT2" s="4"/>
      <c r="KOU2" s="4"/>
      <c r="KOV2" s="4"/>
      <c r="KOW2" s="4"/>
      <c r="KOX2" s="4"/>
      <c r="KOY2" s="4"/>
      <c r="KOZ2" s="4"/>
      <c r="KPA2" s="4"/>
      <c r="KPB2" s="4"/>
      <c r="KPC2" s="4"/>
      <c r="KPD2" s="4"/>
      <c r="KPE2" s="4"/>
      <c r="KPF2" s="4"/>
      <c r="KPG2" s="4"/>
      <c r="KPH2" s="4"/>
      <c r="KPI2" s="4"/>
      <c r="KPJ2" s="4"/>
      <c r="KPK2" s="4"/>
      <c r="KPL2" s="4"/>
      <c r="KPM2" s="4"/>
      <c r="KPN2" s="4"/>
      <c r="KPO2" s="4"/>
      <c r="KPP2" s="4"/>
      <c r="KPQ2" s="4"/>
      <c r="KPR2" s="4"/>
      <c r="KPS2" s="4"/>
      <c r="KPT2" s="4"/>
      <c r="KPU2" s="4"/>
      <c r="KPV2" s="4"/>
      <c r="KPW2" s="4"/>
      <c r="KPX2" s="4"/>
      <c r="KPY2" s="4"/>
      <c r="KPZ2" s="4"/>
      <c r="KQA2" s="4"/>
      <c r="KQB2" s="4"/>
      <c r="KQC2" s="4"/>
      <c r="KQD2" s="4"/>
      <c r="KQE2" s="4"/>
      <c r="KQF2" s="4"/>
      <c r="KQG2" s="4"/>
      <c r="KQH2" s="4"/>
      <c r="KQI2" s="4"/>
      <c r="KQJ2" s="4"/>
      <c r="KQK2" s="4"/>
      <c r="KQL2" s="4"/>
      <c r="KQM2" s="4"/>
      <c r="KQN2" s="4"/>
      <c r="KQO2" s="4"/>
      <c r="KQP2" s="4"/>
      <c r="KQQ2" s="4"/>
      <c r="KQR2" s="4"/>
      <c r="KQS2" s="4"/>
      <c r="KQT2" s="4"/>
      <c r="KQU2" s="4"/>
      <c r="KQV2" s="4"/>
      <c r="KQW2" s="4"/>
      <c r="KQX2" s="4"/>
      <c r="KQY2" s="4"/>
      <c r="KQZ2" s="4"/>
      <c r="KRA2" s="4"/>
      <c r="KRB2" s="4"/>
      <c r="KRC2" s="4"/>
      <c r="KRD2" s="4"/>
      <c r="KRE2" s="4"/>
      <c r="KRF2" s="4"/>
      <c r="KRG2" s="4"/>
      <c r="KRH2" s="4"/>
      <c r="KRI2" s="4"/>
      <c r="KRJ2" s="4"/>
      <c r="KRK2" s="4"/>
      <c r="KRL2" s="4"/>
      <c r="KRM2" s="4"/>
      <c r="KRN2" s="4"/>
      <c r="KRO2" s="4"/>
      <c r="KRP2" s="4"/>
      <c r="KRQ2" s="4"/>
      <c r="KRR2" s="4"/>
      <c r="KRS2" s="4"/>
      <c r="KRT2" s="4"/>
      <c r="KRU2" s="4"/>
      <c r="KRV2" s="4"/>
      <c r="KRW2" s="4"/>
      <c r="KRX2" s="4"/>
      <c r="KRY2" s="4"/>
      <c r="KRZ2" s="4"/>
      <c r="KSA2" s="4"/>
      <c r="KSB2" s="4"/>
      <c r="KSC2" s="4"/>
      <c r="KSD2" s="4"/>
      <c r="KSE2" s="4"/>
      <c r="KSF2" s="4"/>
      <c r="KSG2" s="4"/>
      <c r="KSH2" s="4"/>
      <c r="KSI2" s="4"/>
      <c r="KSJ2" s="4"/>
      <c r="KSK2" s="4"/>
      <c r="KSL2" s="4"/>
      <c r="KSM2" s="4"/>
      <c r="KSN2" s="4"/>
      <c r="KSO2" s="4"/>
      <c r="KSP2" s="4"/>
      <c r="KSQ2" s="4"/>
      <c r="KSR2" s="4"/>
      <c r="KSS2" s="4"/>
      <c r="KST2" s="4"/>
      <c r="KSU2" s="4"/>
      <c r="KSV2" s="4"/>
      <c r="KSW2" s="4"/>
      <c r="KSX2" s="4"/>
      <c r="KSY2" s="4"/>
      <c r="KSZ2" s="4"/>
      <c r="KTA2" s="4"/>
      <c r="KTB2" s="4"/>
      <c r="KTC2" s="4"/>
      <c r="KTD2" s="4"/>
      <c r="KTE2" s="4"/>
      <c r="KTF2" s="4"/>
      <c r="KTG2" s="4"/>
      <c r="KTH2" s="4"/>
      <c r="KTI2" s="4"/>
      <c r="KTJ2" s="4"/>
      <c r="KTK2" s="4"/>
      <c r="KTL2" s="4"/>
      <c r="KTM2" s="4"/>
      <c r="KTN2" s="4"/>
      <c r="KTO2" s="4"/>
      <c r="KTP2" s="4"/>
      <c r="KTQ2" s="4"/>
      <c r="KTR2" s="4"/>
      <c r="KTS2" s="4"/>
      <c r="KTT2" s="4"/>
      <c r="KTU2" s="4"/>
      <c r="KTV2" s="4"/>
      <c r="KTW2" s="4"/>
      <c r="KTX2" s="4"/>
      <c r="KTY2" s="4"/>
      <c r="KTZ2" s="4"/>
      <c r="KUA2" s="4"/>
      <c r="KUB2" s="4"/>
      <c r="KUC2" s="4"/>
      <c r="KUD2" s="4"/>
      <c r="KUE2" s="4"/>
      <c r="KUF2" s="4"/>
      <c r="KUG2" s="4"/>
      <c r="KUH2" s="4"/>
      <c r="KUI2" s="4"/>
      <c r="KUJ2" s="4"/>
      <c r="KUK2" s="4"/>
      <c r="KUL2" s="4"/>
      <c r="KUM2" s="4"/>
      <c r="KUN2" s="4"/>
      <c r="KUO2" s="4"/>
      <c r="KUP2" s="4"/>
      <c r="KUQ2" s="4"/>
      <c r="KUR2" s="4"/>
      <c r="KUS2" s="4"/>
      <c r="KUT2" s="4"/>
      <c r="KUU2" s="4"/>
      <c r="KUV2" s="4"/>
      <c r="KUW2" s="4"/>
      <c r="KUX2" s="4"/>
      <c r="KUY2" s="4"/>
      <c r="KUZ2" s="4"/>
      <c r="KVA2" s="4"/>
      <c r="KVB2" s="4"/>
      <c r="KVC2" s="4"/>
      <c r="KVD2" s="4"/>
      <c r="KVE2" s="4"/>
      <c r="KVF2" s="4"/>
      <c r="KVG2" s="4"/>
      <c r="KVH2" s="4"/>
      <c r="KVI2" s="4"/>
      <c r="KVJ2" s="4"/>
      <c r="KVK2" s="4"/>
      <c r="KVL2" s="4"/>
      <c r="KVM2" s="4"/>
      <c r="KVN2" s="4"/>
      <c r="KVO2" s="4"/>
      <c r="KVP2" s="4"/>
      <c r="KVQ2" s="4"/>
      <c r="KVR2" s="4"/>
      <c r="KVS2" s="4"/>
      <c r="KVT2" s="4"/>
      <c r="KVU2" s="4"/>
      <c r="KVV2" s="4"/>
      <c r="KVW2" s="4"/>
      <c r="KVX2" s="4"/>
      <c r="KVY2" s="4"/>
      <c r="KVZ2" s="4"/>
      <c r="KWA2" s="4"/>
      <c r="KWB2" s="4"/>
      <c r="KWC2" s="4"/>
      <c r="KWD2" s="4"/>
      <c r="KWE2" s="4"/>
      <c r="KWF2" s="4"/>
      <c r="KWG2" s="4"/>
      <c r="KWH2" s="4"/>
      <c r="KWI2" s="4"/>
      <c r="KWJ2" s="4"/>
      <c r="KWK2" s="4"/>
      <c r="KWL2" s="4"/>
      <c r="KWM2" s="4"/>
      <c r="KWN2" s="4"/>
      <c r="KWO2" s="4"/>
      <c r="KWP2" s="4"/>
      <c r="KWQ2" s="4"/>
      <c r="KWR2" s="4"/>
      <c r="KWS2" s="4"/>
      <c r="KWT2" s="4"/>
      <c r="KWU2" s="4"/>
      <c r="KWV2" s="4"/>
      <c r="KWW2" s="4"/>
      <c r="KWX2" s="4"/>
      <c r="KWY2" s="4"/>
      <c r="KWZ2" s="4"/>
      <c r="KXA2" s="4"/>
      <c r="KXB2" s="4"/>
      <c r="KXC2" s="4"/>
      <c r="KXD2" s="4"/>
      <c r="KXE2" s="4"/>
      <c r="KXF2" s="4"/>
      <c r="KXG2" s="4"/>
      <c r="KXH2" s="4"/>
      <c r="KXI2" s="4"/>
      <c r="KXJ2" s="4"/>
      <c r="KXK2" s="4"/>
      <c r="KXL2" s="4"/>
      <c r="KXM2" s="4"/>
      <c r="KXN2" s="4"/>
      <c r="KXO2" s="4"/>
      <c r="KXP2" s="4"/>
      <c r="KXQ2" s="4"/>
      <c r="KXR2" s="4"/>
      <c r="KXS2" s="4"/>
      <c r="KXT2" s="4"/>
      <c r="KXU2" s="4"/>
      <c r="KXV2" s="4"/>
      <c r="KXW2" s="4"/>
      <c r="KXX2" s="4"/>
      <c r="KXY2" s="4"/>
      <c r="KXZ2" s="4"/>
      <c r="KYA2" s="4"/>
      <c r="KYB2" s="4"/>
      <c r="KYC2" s="4"/>
      <c r="KYD2" s="4"/>
      <c r="KYE2" s="4"/>
      <c r="KYF2" s="4"/>
      <c r="KYG2" s="4"/>
      <c r="KYH2" s="4"/>
      <c r="KYI2" s="4"/>
      <c r="KYJ2" s="4"/>
      <c r="KYK2" s="4"/>
      <c r="KYL2" s="4"/>
      <c r="KYM2" s="4"/>
      <c r="KYN2" s="4"/>
      <c r="KYO2" s="4"/>
      <c r="KYP2" s="4"/>
      <c r="KYQ2" s="4"/>
      <c r="KYR2" s="4"/>
      <c r="KYS2" s="4"/>
      <c r="KYT2" s="4"/>
      <c r="KYU2" s="4"/>
      <c r="KYV2" s="4"/>
      <c r="KYW2" s="4"/>
      <c r="KYX2" s="4"/>
      <c r="KYY2" s="4"/>
      <c r="KYZ2" s="4"/>
      <c r="KZA2" s="4"/>
      <c r="KZB2" s="4"/>
      <c r="KZC2" s="4"/>
      <c r="KZD2" s="4"/>
      <c r="KZE2" s="4"/>
      <c r="KZF2" s="4"/>
      <c r="KZG2" s="4"/>
      <c r="KZH2" s="4"/>
      <c r="KZI2" s="4"/>
      <c r="KZJ2" s="4"/>
      <c r="KZK2" s="4"/>
      <c r="KZL2" s="4"/>
      <c r="KZM2" s="4"/>
      <c r="KZN2" s="4"/>
      <c r="KZO2" s="4"/>
      <c r="KZP2" s="4"/>
      <c r="KZQ2" s="4"/>
      <c r="KZR2" s="4"/>
      <c r="KZS2" s="4"/>
      <c r="KZT2" s="4"/>
      <c r="KZU2" s="4"/>
      <c r="KZV2" s="4"/>
      <c r="KZW2" s="4"/>
      <c r="KZX2" s="4"/>
      <c r="KZY2" s="4"/>
      <c r="KZZ2" s="4"/>
      <c r="LAA2" s="4"/>
      <c r="LAB2" s="4"/>
      <c r="LAC2" s="4"/>
      <c r="LAD2" s="4"/>
      <c r="LAE2" s="4"/>
      <c r="LAF2" s="4"/>
      <c r="LAG2" s="4"/>
      <c r="LAH2" s="4"/>
      <c r="LAI2" s="4"/>
      <c r="LAJ2" s="4"/>
      <c r="LAK2" s="4"/>
      <c r="LAL2" s="4"/>
      <c r="LAM2" s="4"/>
      <c r="LAN2" s="4"/>
      <c r="LAO2" s="4"/>
      <c r="LAP2" s="4"/>
      <c r="LAQ2" s="4"/>
      <c r="LAR2" s="4"/>
      <c r="LAS2" s="4"/>
      <c r="LAT2" s="4"/>
      <c r="LAU2" s="4"/>
      <c r="LAV2" s="4"/>
      <c r="LAW2" s="4"/>
      <c r="LAX2" s="4"/>
      <c r="LAY2" s="4"/>
      <c r="LAZ2" s="4"/>
      <c r="LBA2" s="4"/>
      <c r="LBB2" s="4"/>
      <c r="LBC2" s="4"/>
      <c r="LBD2" s="4"/>
      <c r="LBE2" s="4"/>
      <c r="LBF2" s="4"/>
      <c r="LBG2" s="4"/>
      <c r="LBH2" s="4"/>
      <c r="LBI2" s="4"/>
      <c r="LBJ2" s="4"/>
      <c r="LBK2" s="4"/>
      <c r="LBL2" s="4"/>
      <c r="LBM2" s="4"/>
      <c r="LBN2" s="4"/>
      <c r="LBO2" s="4"/>
      <c r="LBP2" s="4"/>
      <c r="LBQ2" s="4"/>
      <c r="LBR2" s="4"/>
      <c r="LBS2" s="4"/>
      <c r="LBT2" s="4"/>
      <c r="LBU2" s="4"/>
      <c r="LBV2" s="4"/>
      <c r="LBW2" s="4"/>
      <c r="LBX2" s="4"/>
      <c r="LBY2" s="4"/>
      <c r="LBZ2" s="4"/>
      <c r="LCA2" s="4"/>
      <c r="LCB2" s="4"/>
      <c r="LCC2" s="4"/>
      <c r="LCD2" s="4"/>
      <c r="LCE2" s="4"/>
      <c r="LCF2" s="4"/>
      <c r="LCG2" s="4"/>
      <c r="LCH2" s="4"/>
      <c r="LCI2" s="4"/>
      <c r="LCJ2" s="4"/>
      <c r="LCK2" s="4"/>
      <c r="LCL2" s="4"/>
      <c r="LCM2" s="4"/>
      <c r="LCN2" s="4"/>
      <c r="LCO2" s="4"/>
      <c r="LCP2" s="4"/>
      <c r="LCQ2" s="4"/>
      <c r="LCR2" s="4"/>
      <c r="LCS2" s="4"/>
      <c r="LCT2" s="4"/>
      <c r="LCU2" s="4"/>
      <c r="LCV2" s="4"/>
      <c r="LCW2" s="4"/>
      <c r="LCX2" s="4"/>
      <c r="LCY2" s="4"/>
      <c r="LCZ2" s="4"/>
      <c r="LDA2" s="4"/>
      <c r="LDB2" s="4"/>
      <c r="LDC2" s="4"/>
      <c r="LDD2" s="4"/>
      <c r="LDE2" s="4"/>
      <c r="LDF2" s="4"/>
      <c r="LDG2" s="4"/>
      <c r="LDH2" s="4"/>
      <c r="LDI2" s="4"/>
      <c r="LDJ2" s="4"/>
      <c r="LDK2" s="4"/>
      <c r="LDL2" s="4"/>
      <c r="LDM2" s="4"/>
      <c r="LDN2" s="4"/>
      <c r="LDO2" s="4"/>
      <c r="LDP2" s="4"/>
      <c r="LDQ2" s="4"/>
      <c r="LDR2" s="4"/>
      <c r="LDS2" s="4"/>
      <c r="LDT2" s="4"/>
      <c r="LDU2" s="4"/>
      <c r="LDV2" s="4"/>
      <c r="LDW2" s="4"/>
      <c r="LDX2" s="4"/>
      <c r="LDY2" s="4"/>
      <c r="LDZ2" s="4"/>
      <c r="LEA2" s="4"/>
      <c r="LEB2" s="4"/>
      <c r="LEC2" s="4"/>
      <c r="LED2" s="4"/>
      <c r="LEE2" s="4"/>
      <c r="LEF2" s="4"/>
      <c r="LEG2" s="4"/>
      <c r="LEH2" s="4"/>
      <c r="LEI2" s="4"/>
      <c r="LEJ2" s="4"/>
      <c r="LEK2" s="4"/>
      <c r="LEL2" s="4"/>
      <c r="LEM2" s="4"/>
      <c r="LEN2" s="4"/>
      <c r="LEO2" s="4"/>
      <c r="LEP2" s="4"/>
      <c r="LEQ2" s="4"/>
      <c r="LER2" s="4"/>
      <c r="LES2" s="4"/>
      <c r="LET2" s="4"/>
      <c r="LEU2" s="4"/>
      <c r="LEV2" s="4"/>
      <c r="LEW2" s="4"/>
      <c r="LEX2" s="4"/>
      <c r="LEY2" s="4"/>
      <c r="LEZ2" s="4"/>
      <c r="LFA2" s="4"/>
      <c r="LFB2" s="4"/>
      <c r="LFC2" s="4"/>
      <c r="LFD2" s="4"/>
      <c r="LFE2" s="4"/>
      <c r="LFF2" s="4"/>
      <c r="LFG2" s="4"/>
      <c r="LFH2" s="4"/>
      <c r="LFI2" s="4"/>
      <c r="LFJ2" s="4"/>
      <c r="LFK2" s="4"/>
      <c r="LFL2" s="4"/>
      <c r="LFM2" s="4"/>
      <c r="LFN2" s="4"/>
      <c r="LFO2" s="4"/>
      <c r="LFP2" s="4"/>
      <c r="LFQ2" s="4"/>
      <c r="LFR2" s="4"/>
      <c r="LFS2" s="4"/>
      <c r="LFT2" s="4"/>
      <c r="LFU2" s="4"/>
      <c r="LFV2" s="4"/>
      <c r="LFW2" s="4"/>
      <c r="LFX2" s="4"/>
      <c r="LFY2" s="4"/>
      <c r="LFZ2" s="4"/>
      <c r="LGA2" s="4"/>
      <c r="LGB2" s="4"/>
      <c r="LGC2" s="4"/>
      <c r="LGD2" s="4"/>
      <c r="LGE2" s="4"/>
      <c r="LGF2" s="4"/>
      <c r="LGG2" s="4"/>
      <c r="LGH2" s="4"/>
      <c r="LGI2" s="4"/>
      <c r="LGJ2" s="4"/>
      <c r="LGK2" s="4"/>
      <c r="LGL2" s="4"/>
      <c r="LGM2" s="4"/>
      <c r="LGN2" s="4"/>
      <c r="LGO2" s="4"/>
      <c r="LGP2" s="4"/>
      <c r="LGQ2" s="4"/>
      <c r="LGR2" s="4"/>
      <c r="LGS2" s="4"/>
      <c r="LGT2" s="4"/>
      <c r="LGU2" s="4"/>
      <c r="LGV2" s="4"/>
      <c r="LGW2" s="4"/>
      <c r="LGX2" s="4"/>
      <c r="LGY2" s="4"/>
      <c r="LGZ2" s="4"/>
      <c r="LHA2" s="4"/>
      <c r="LHB2" s="4"/>
      <c r="LHC2" s="4"/>
      <c r="LHD2" s="4"/>
      <c r="LHE2" s="4"/>
      <c r="LHF2" s="4"/>
      <c r="LHG2" s="4"/>
      <c r="LHH2" s="4"/>
      <c r="LHI2" s="4"/>
      <c r="LHJ2" s="4"/>
      <c r="LHK2" s="4"/>
      <c r="LHL2" s="4"/>
      <c r="LHM2" s="4"/>
      <c r="LHN2" s="4"/>
      <c r="LHO2" s="4"/>
      <c r="LHP2" s="4"/>
      <c r="LHQ2" s="4"/>
      <c r="LHR2" s="4"/>
      <c r="LHS2" s="4"/>
      <c r="LHT2" s="4"/>
      <c r="LHU2" s="4"/>
      <c r="LHV2" s="4"/>
      <c r="LHW2" s="4"/>
      <c r="LHX2" s="4"/>
      <c r="LHY2" s="4"/>
      <c r="LHZ2" s="4"/>
      <c r="LIA2" s="4"/>
      <c r="LIB2" s="4"/>
      <c r="LIC2" s="4"/>
      <c r="LID2" s="4"/>
      <c r="LIE2" s="4"/>
      <c r="LIF2" s="4"/>
      <c r="LIG2" s="4"/>
      <c r="LIH2" s="4"/>
      <c r="LII2" s="4"/>
      <c r="LIJ2" s="4"/>
      <c r="LIK2" s="4"/>
      <c r="LIL2" s="4"/>
      <c r="LIM2" s="4"/>
      <c r="LIN2" s="4"/>
      <c r="LIO2" s="4"/>
      <c r="LIP2" s="4"/>
      <c r="LIQ2" s="4"/>
      <c r="LIR2" s="4"/>
      <c r="LIS2" s="4"/>
      <c r="LIT2" s="4"/>
      <c r="LIU2" s="4"/>
      <c r="LIV2" s="4"/>
      <c r="LIW2" s="4"/>
      <c r="LIX2" s="4"/>
      <c r="LIY2" s="4"/>
      <c r="LIZ2" s="4"/>
      <c r="LJA2" s="4"/>
      <c r="LJB2" s="4"/>
      <c r="LJC2" s="4"/>
      <c r="LJD2" s="4"/>
      <c r="LJE2" s="4"/>
      <c r="LJF2" s="4"/>
      <c r="LJG2" s="4"/>
      <c r="LJH2" s="4"/>
      <c r="LJI2" s="4"/>
      <c r="LJJ2" s="4"/>
      <c r="LJK2" s="4"/>
      <c r="LJL2" s="4"/>
      <c r="LJM2" s="4"/>
      <c r="LJN2" s="4"/>
      <c r="LJO2" s="4"/>
      <c r="LJP2" s="4"/>
      <c r="LJQ2" s="4"/>
      <c r="LJR2" s="4"/>
      <c r="LJS2" s="4"/>
      <c r="LJT2" s="4"/>
      <c r="LJU2" s="4"/>
      <c r="LJV2" s="4"/>
      <c r="LJW2" s="4"/>
      <c r="LJX2" s="4"/>
      <c r="LJY2" s="4"/>
      <c r="LJZ2" s="4"/>
      <c r="LKA2" s="4"/>
      <c r="LKB2" s="4"/>
      <c r="LKC2" s="4"/>
      <c r="LKD2" s="4"/>
      <c r="LKE2" s="4"/>
      <c r="LKF2" s="4"/>
      <c r="LKG2" s="4"/>
      <c r="LKH2" s="4"/>
      <c r="LKI2" s="4"/>
      <c r="LKJ2" s="4"/>
      <c r="LKK2" s="4"/>
      <c r="LKL2" s="4"/>
      <c r="LKM2" s="4"/>
      <c r="LKN2" s="4"/>
      <c r="LKO2" s="4"/>
      <c r="LKP2" s="4"/>
      <c r="LKQ2" s="4"/>
      <c r="LKR2" s="4"/>
      <c r="LKS2" s="4"/>
      <c r="LKT2" s="4"/>
      <c r="LKU2" s="4"/>
      <c r="LKV2" s="4"/>
      <c r="LKW2" s="4"/>
      <c r="LKX2" s="4"/>
      <c r="LKY2" s="4"/>
      <c r="LKZ2" s="4"/>
      <c r="LLA2" s="4"/>
      <c r="LLB2" s="4"/>
      <c r="LLC2" s="4"/>
      <c r="LLD2" s="4"/>
      <c r="LLE2" s="4"/>
      <c r="LLF2" s="4"/>
      <c r="LLG2" s="4"/>
      <c r="LLH2" s="4"/>
      <c r="LLI2" s="4"/>
      <c r="LLJ2" s="4"/>
      <c r="LLK2" s="4"/>
      <c r="LLL2" s="4"/>
      <c r="LLM2" s="4"/>
      <c r="LLN2" s="4"/>
      <c r="LLO2" s="4"/>
      <c r="LLP2" s="4"/>
      <c r="LLQ2" s="4"/>
      <c r="LLR2" s="4"/>
      <c r="LLS2" s="4"/>
      <c r="LLT2" s="4"/>
      <c r="LLU2" s="4"/>
      <c r="LLV2" s="4"/>
      <c r="LLW2" s="4"/>
      <c r="LLX2" s="4"/>
      <c r="LLY2" s="4"/>
      <c r="LLZ2" s="4"/>
      <c r="LMA2" s="4"/>
      <c r="LMB2" s="4"/>
      <c r="LMC2" s="4"/>
      <c r="LMD2" s="4"/>
      <c r="LME2" s="4"/>
      <c r="LMF2" s="4"/>
      <c r="LMG2" s="4"/>
      <c r="LMH2" s="4"/>
      <c r="LMI2" s="4"/>
      <c r="LMJ2" s="4"/>
      <c r="LMK2" s="4"/>
      <c r="LML2" s="4"/>
      <c r="LMM2" s="4"/>
      <c r="LMN2" s="4"/>
      <c r="LMO2" s="4"/>
      <c r="LMP2" s="4"/>
      <c r="LMQ2" s="4"/>
      <c r="LMR2" s="4"/>
      <c r="LMS2" s="4"/>
      <c r="LMT2" s="4"/>
      <c r="LMU2" s="4"/>
      <c r="LMV2" s="4"/>
      <c r="LMW2" s="4"/>
      <c r="LMX2" s="4"/>
      <c r="LMY2" s="4"/>
      <c r="LMZ2" s="4"/>
      <c r="LNA2" s="4"/>
      <c r="LNB2" s="4"/>
      <c r="LNC2" s="4"/>
      <c r="LND2" s="4"/>
      <c r="LNE2" s="4"/>
      <c r="LNF2" s="4"/>
      <c r="LNG2" s="4"/>
      <c r="LNH2" s="4"/>
      <c r="LNI2" s="4"/>
      <c r="LNJ2" s="4"/>
      <c r="LNK2" s="4"/>
      <c r="LNL2" s="4"/>
      <c r="LNM2" s="4"/>
      <c r="LNN2" s="4"/>
      <c r="LNO2" s="4"/>
      <c r="LNP2" s="4"/>
      <c r="LNQ2" s="4"/>
      <c r="LNR2" s="4"/>
      <c r="LNS2" s="4"/>
      <c r="LNT2" s="4"/>
      <c r="LNU2" s="4"/>
      <c r="LNV2" s="4"/>
      <c r="LNW2" s="4"/>
      <c r="LNX2" s="4"/>
      <c r="LNY2" s="4"/>
      <c r="LNZ2" s="4"/>
      <c r="LOA2" s="4"/>
      <c r="LOB2" s="4"/>
      <c r="LOC2" s="4"/>
      <c r="LOD2" s="4"/>
      <c r="LOE2" s="4"/>
      <c r="LOF2" s="4"/>
      <c r="LOG2" s="4"/>
      <c r="LOH2" s="4"/>
      <c r="LOI2" s="4"/>
      <c r="LOJ2" s="4"/>
      <c r="LOK2" s="4"/>
      <c r="LOL2" s="4"/>
      <c r="LOM2" s="4"/>
      <c r="LON2" s="4"/>
      <c r="LOO2" s="4"/>
      <c r="LOP2" s="4"/>
      <c r="LOQ2" s="4"/>
      <c r="LOR2" s="4"/>
      <c r="LOS2" s="4"/>
      <c r="LOT2" s="4"/>
      <c r="LOU2" s="4"/>
      <c r="LOV2" s="4"/>
      <c r="LOW2" s="4"/>
      <c r="LOX2" s="4"/>
      <c r="LOY2" s="4"/>
      <c r="LOZ2" s="4"/>
      <c r="LPA2" s="4"/>
      <c r="LPB2" s="4"/>
      <c r="LPC2" s="4"/>
      <c r="LPD2" s="4"/>
      <c r="LPE2" s="4"/>
      <c r="LPF2" s="4"/>
      <c r="LPG2" s="4"/>
      <c r="LPH2" s="4"/>
      <c r="LPI2" s="4"/>
      <c r="LPJ2" s="4"/>
      <c r="LPK2" s="4"/>
      <c r="LPL2" s="4"/>
      <c r="LPM2" s="4"/>
      <c r="LPN2" s="4"/>
      <c r="LPO2" s="4"/>
      <c r="LPP2" s="4"/>
      <c r="LPQ2" s="4"/>
      <c r="LPR2" s="4"/>
      <c r="LPS2" s="4"/>
      <c r="LPT2" s="4"/>
      <c r="LPU2" s="4"/>
      <c r="LPV2" s="4"/>
      <c r="LPW2" s="4"/>
      <c r="LPX2" s="4"/>
      <c r="LPY2" s="4"/>
      <c r="LPZ2" s="4"/>
      <c r="LQA2" s="4"/>
      <c r="LQB2" s="4"/>
      <c r="LQC2" s="4"/>
      <c r="LQD2" s="4"/>
      <c r="LQE2" s="4"/>
      <c r="LQF2" s="4"/>
      <c r="LQG2" s="4"/>
      <c r="LQH2" s="4"/>
      <c r="LQI2" s="4"/>
      <c r="LQJ2" s="4"/>
      <c r="LQK2" s="4"/>
      <c r="LQL2" s="4"/>
      <c r="LQM2" s="4"/>
      <c r="LQN2" s="4"/>
      <c r="LQO2" s="4"/>
      <c r="LQP2" s="4"/>
      <c r="LQQ2" s="4"/>
      <c r="LQR2" s="4"/>
      <c r="LQS2" s="4"/>
      <c r="LQT2" s="4"/>
      <c r="LQU2" s="4"/>
      <c r="LQV2" s="4"/>
      <c r="LQW2" s="4"/>
      <c r="LQX2" s="4"/>
      <c r="LQY2" s="4"/>
      <c r="LQZ2" s="4"/>
      <c r="LRA2" s="4"/>
      <c r="LRB2" s="4"/>
      <c r="LRC2" s="4"/>
      <c r="LRD2" s="4"/>
      <c r="LRE2" s="4"/>
      <c r="LRF2" s="4"/>
      <c r="LRG2" s="4"/>
      <c r="LRH2" s="4"/>
      <c r="LRI2" s="4"/>
      <c r="LRJ2" s="4"/>
      <c r="LRK2" s="4"/>
      <c r="LRL2" s="4"/>
      <c r="LRM2" s="4"/>
      <c r="LRN2" s="4"/>
      <c r="LRO2" s="4"/>
      <c r="LRP2" s="4"/>
      <c r="LRQ2" s="4"/>
      <c r="LRR2" s="4"/>
      <c r="LRS2" s="4"/>
      <c r="LRT2" s="4"/>
      <c r="LRU2" s="4"/>
      <c r="LRV2" s="4"/>
      <c r="LRW2" s="4"/>
      <c r="LRX2" s="4"/>
      <c r="LRY2" s="4"/>
      <c r="LRZ2" s="4"/>
      <c r="LSA2" s="4"/>
      <c r="LSB2" s="4"/>
      <c r="LSC2" s="4"/>
      <c r="LSD2" s="4"/>
      <c r="LSE2" s="4"/>
      <c r="LSF2" s="4"/>
      <c r="LSG2" s="4"/>
      <c r="LSH2" s="4"/>
      <c r="LSI2" s="4"/>
      <c r="LSJ2" s="4"/>
      <c r="LSK2" s="4"/>
      <c r="LSL2" s="4"/>
      <c r="LSM2" s="4"/>
      <c r="LSN2" s="4"/>
      <c r="LSO2" s="4"/>
      <c r="LSP2" s="4"/>
      <c r="LSQ2" s="4"/>
      <c r="LSR2" s="4"/>
      <c r="LSS2" s="4"/>
      <c r="LST2" s="4"/>
      <c r="LSU2" s="4"/>
      <c r="LSV2" s="4"/>
      <c r="LSW2" s="4"/>
      <c r="LSX2" s="4"/>
      <c r="LSY2" s="4"/>
      <c r="LSZ2" s="4"/>
      <c r="LTA2" s="4"/>
      <c r="LTB2" s="4"/>
      <c r="LTC2" s="4"/>
      <c r="LTD2" s="4"/>
      <c r="LTE2" s="4"/>
      <c r="LTF2" s="4"/>
      <c r="LTG2" s="4"/>
      <c r="LTH2" s="4"/>
      <c r="LTI2" s="4"/>
      <c r="LTJ2" s="4"/>
      <c r="LTK2" s="4"/>
      <c r="LTL2" s="4"/>
      <c r="LTM2" s="4"/>
      <c r="LTN2" s="4"/>
      <c r="LTO2" s="4"/>
      <c r="LTP2" s="4"/>
      <c r="LTQ2" s="4"/>
      <c r="LTR2" s="4"/>
      <c r="LTS2" s="4"/>
      <c r="LTT2" s="4"/>
      <c r="LTU2" s="4"/>
      <c r="LTV2" s="4"/>
      <c r="LTW2" s="4"/>
      <c r="LTX2" s="4"/>
      <c r="LTY2" s="4"/>
      <c r="LTZ2" s="4"/>
      <c r="LUA2" s="4"/>
      <c r="LUB2" s="4"/>
      <c r="LUC2" s="4"/>
      <c r="LUD2" s="4"/>
      <c r="LUE2" s="4"/>
      <c r="LUF2" s="4"/>
      <c r="LUG2" s="4"/>
      <c r="LUH2" s="4"/>
      <c r="LUI2" s="4"/>
      <c r="LUJ2" s="4"/>
      <c r="LUK2" s="4"/>
      <c r="LUL2" s="4"/>
      <c r="LUM2" s="4"/>
      <c r="LUN2" s="4"/>
      <c r="LUO2" s="4"/>
      <c r="LUP2" s="4"/>
      <c r="LUQ2" s="4"/>
      <c r="LUR2" s="4"/>
      <c r="LUS2" s="4"/>
      <c r="LUT2" s="4"/>
      <c r="LUU2" s="4"/>
      <c r="LUV2" s="4"/>
      <c r="LUW2" s="4"/>
      <c r="LUX2" s="4"/>
      <c r="LUY2" s="4"/>
      <c r="LUZ2" s="4"/>
      <c r="LVA2" s="4"/>
      <c r="LVB2" s="4"/>
      <c r="LVC2" s="4"/>
      <c r="LVD2" s="4"/>
      <c r="LVE2" s="4"/>
      <c r="LVF2" s="4"/>
      <c r="LVG2" s="4"/>
      <c r="LVH2" s="4"/>
      <c r="LVI2" s="4"/>
      <c r="LVJ2" s="4"/>
      <c r="LVK2" s="4"/>
      <c r="LVL2" s="4"/>
      <c r="LVM2" s="4"/>
      <c r="LVN2" s="4"/>
      <c r="LVO2" s="4"/>
      <c r="LVP2" s="4"/>
      <c r="LVQ2" s="4"/>
      <c r="LVR2" s="4"/>
      <c r="LVS2" s="4"/>
      <c r="LVT2" s="4"/>
      <c r="LVU2" s="4"/>
      <c r="LVV2" s="4"/>
      <c r="LVW2" s="4"/>
      <c r="LVX2" s="4"/>
      <c r="LVY2" s="4"/>
      <c r="LVZ2" s="4"/>
      <c r="LWA2" s="4"/>
      <c r="LWB2" s="4"/>
      <c r="LWC2" s="4"/>
      <c r="LWD2" s="4"/>
      <c r="LWE2" s="4"/>
      <c r="LWF2" s="4"/>
      <c r="LWG2" s="4"/>
      <c r="LWH2" s="4"/>
      <c r="LWI2" s="4"/>
      <c r="LWJ2" s="4"/>
      <c r="LWK2" s="4"/>
      <c r="LWL2" s="4"/>
      <c r="LWM2" s="4"/>
      <c r="LWN2" s="4"/>
      <c r="LWO2" s="4"/>
      <c r="LWP2" s="4"/>
      <c r="LWQ2" s="4"/>
      <c r="LWR2" s="4"/>
      <c r="LWS2" s="4"/>
      <c r="LWT2" s="4"/>
      <c r="LWU2" s="4"/>
      <c r="LWV2" s="4"/>
      <c r="LWW2" s="4"/>
      <c r="LWX2" s="4"/>
      <c r="LWY2" s="4"/>
      <c r="LWZ2" s="4"/>
      <c r="LXA2" s="4"/>
      <c r="LXB2" s="4"/>
      <c r="LXC2" s="4"/>
      <c r="LXD2" s="4"/>
      <c r="LXE2" s="4"/>
      <c r="LXF2" s="4"/>
      <c r="LXG2" s="4"/>
      <c r="LXH2" s="4"/>
      <c r="LXI2" s="4"/>
      <c r="LXJ2" s="4"/>
      <c r="LXK2" s="4"/>
      <c r="LXL2" s="4"/>
      <c r="LXM2" s="4"/>
      <c r="LXN2" s="4"/>
      <c r="LXO2" s="4"/>
      <c r="LXP2" s="4"/>
      <c r="LXQ2" s="4"/>
      <c r="LXR2" s="4"/>
      <c r="LXS2" s="4"/>
      <c r="LXT2" s="4"/>
      <c r="LXU2" s="4"/>
      <c r="LXV2" s="4"/>
      <c r="LXW2" s="4"/>
      <c r="LXX2" s="4"/>
      <c r="LXY2" s="4"/>
      <c r="LXZ2" s="4"/>
      <c r="LYA2" s="4"/>
      <c r="LYB2" s="4"/>
      <c r="LYC2" s="4"/>
      <c r="LYD2" s="4"/>
      <c r="LYE2" s="4"/>
      <c r="LYF2" s="4"/>
      <c r="LYG2" s="4"/>
      <c r="LYH2" s="4"/>
      <c r="LYI2" s="4"/>
      <c r="LYJ2" s="4"/>
      <c r="LYK2" s="4"/>
      <c r="LYL2" s="4"/>
      <c r="LYM2" s="4"/>
      <c r="LYN2" s="4"/>
      <c r="LYO2" s="4"/>
      <c r="LYP2" s="4"/>
      <c r="LYQ2" s="4"/>
      <c r="LYR2" s="4"/>
      <c r="LYS2" s="4"/>
      <c r="LYT2" s="4"/>
      <c r="LYU2" s="4"/>
      <c r="LYV2" s="4"/>
      <c r="LYW2" s="4"/>
      <c r="LYX2" s="4"/>
      <c r="LYY2" s="4"/>
      <c r="LYZ2" s="4"/>
      <c r="LZA2" s="4"/>
      <c r="LZB2" s="4"/>
      <c r="LZC2" s="4"/>
      <c r="LZD2" s="4"/>
      <c r="LZE2" s="4"/>
      <c r="LZF2" s="4"/>
      <c r="LZG2" s="4"/>
      <c r="LZH2" s="4"/>
      <c r="LZI2" s="4"/>
      <c r="LZJ2" s="4"/>
      <c r="LZK2" s="4"/>
      <c r="LZL2" s="4"/>
      <c r="LZM2" s="4"/>
      <c r="LZN2" s="4"/>
      <c r="LZO2" s="4"/>
      <c r="LZP2" s="4"/>
      <c r="LZQ2" s="4"/>
      <c r="LZR2" s="4"/>
      <c r="LZS2" s="4"/>
      <c r="LZT2" s="4"/>
      <c r="LZU2" s="4"/>
      <c r="LZV2" s="4"/>
      <c r="LZW2" s="4"/>
      <c r="LZX2" s="4"/>
      <c r="LZY2" s="4"/>
      <c r="LZZ2" s="4"/>
      <c r="MAA2" s="4"/>
      <c r="MAB2" s="4"/>
      <c r="MAC2" s="4"/>
      <c r="MAD2" s="4"/>
      <c r="MAE2" s="4"/>
      <c r="MAF2" s="4"/>
      <c r="MAG2" s="4"/>
      <c r="MAH2" s="4"/>
      <c r="MAI2" s="4"/>
      <c r="MAJ2" s="4"/>
      <c r="MAK2" s="4"/>
      <c r="MAL2" s="4"/>
      <c r="MAM2" s="4"/>
      <c r="MAN2" s="4"/>
      <c r="MAO2" s="4"/>
      <c r="MAP2" s="4"/>
      <c r="MAQ2" s="4"/>
      <c r="MAR2" s="4"/>
      <c r="MAS2" s="4"/>
      <c r="MAT2" s="4"/>
      <c r="MAU2" s="4"/>
      <c r="MAV2" s="4"/>
      <c r="MAW2" s="4"/>
      <c r="MAX2" s="4"/>
      <c r="MAY2" s="4"/>
      <c r="MAZ2" s="4"/>
      <c r="MBA2" s="4"/>
      <c r="MBB2" s="4"/>
      <c r="MBC2" s="4"/>
      <c r="MBD2" s="4"/>
      <c r="MBE2" s="4"/>
      <c r="MBF2" s="4"/>
      <c r="MBG2" s="4"/>
      <c r="MBH2" s="4"/>
      <c r="MBI2" s="4"/>
      <c r="MBJ2" s="4"/>
      <c r="MBK2" s="4"/>
      <c r="MBL2" s="4"/>
      <c r="MBM2" s="4"/>
      <c r="MBN2" s="4"/>
      <c r="MBO2" s="4"/>
      <c r="MBP2" s="4"/>
      <c r="MBQ2" s="4"/>
      <c r="MBR2" s="4"/>
      <c r="MBS2" s="4"/>
      <c r="MBT2" s="4"/>
      <c r="MBU2" s="4"/>
      <c r="MBV2" s="4"/>
      <c r="MBW2" s="4"/>
      <c r="MBX2" s="4"/>
      <c r="MBY2" s="4"/>
      <c r="MBZ2" s="4"/>
      <c r="MCA2" s="4"/>
      <c r="MCB2" s="4"/>
      <c r="MCC2" s="4"/>
      <c r="MCD2" s="4"/>
      <c r="MCE2" s="4"/>
      <c r="MCF2" s="4"/>
      <c r="MCG2" s="4"/>
      <c r="MCH2" s="4"/>
      <c r="MCI2" s="4"/>
      <c r="MCJ2" s="4"/>
      <c r="MCK2" s="4"/>
      <c r="MCL2" s="4"/>
      <c r="MCM2" s="4"/>
      <c r="MCN2" s="4"/>
      <c r="MCO2" s="4"/>
      <c r="MCP2" s="4"/>
      <c r="MCQ2" s="4"/>
      <c r="MCR2" s="4"/>
      <c r="MCS2" s="4"/>
      <c r="MCT2" s="4"/>
      <c r="MCU2" s="4"/>
      <c r="MCV2" s="4"/>
      <c r="MCW2" s="4"/>
      <c r="MCX2" s="4"/>
      <c r="MCY2" s="4"/>
      <c r="MCZ2" s="4"/>
      <c r="MDA2" s="4"/>
      <c r="MDB2" s="4"/>
      <c r="MDC2" s="4"/>
      <c r="MDD2" s="4"/>
      <c r="MDE2" s="4"/>
      <c r="MDF2" s="4"/>
      <c r="MDG2" s="4"/>
      <c r="MDH2" s="4"/>
      <c r="MDI2" s="4"/>
      <c r="MDJ2" s="4"/>
      <c r="MDK2" s="4"/>
      <c r="MDL2" s="4"/>
      <c r="MDM2" s="4"/>
      <c r="MDN2" s="4"/>
      <c r="MDO2" s="4"/>
      <c r="MDP2" s="4"/>
      <c r="MDQ2" s="4"/>
      <c r="MDR2" s="4"/>
      <c r="MDS2" s="4"/>
      <c r="MDT2" s="4"/>
      <c r="MDU2" s="4"/>
      <c r="MDV2" s="4"/>
      <c r="MDW2" s="4"/>
      <c r="MDX2" s="4"/>
      <c r="MDY2" s="4"/>
      <c r="MDZ2" s="4"/>
      <c r="MEA2" s="4"/>
      <c r="MEB2" s="4"/>
      <c r="MEC2" s="4"/>
      <c r="MED2" s="4"/>
      <c r="MEE2" s="4"/>
      <c r="MEF2" s="4"/>
      <c r="MEG2" s="4"/>
      <c r="MEH2" s="4"/>
      <c r="MEI2" s="4"/>
      <c r="MEJ2" s="4"/>
      <c r="MEK2" s="4"/>
      <c r="MEL2" s="4"/>
      <c r="MEM2" s="4"/>
      <c r="MEN2" s="4"/>
      <c r="MEO2" s="4"/>
      <c r="MEP2" s="4"/>
      <c r="MEQ2" s="4"/>
      <c r="MER2" s="4"/>
      <c r="MES2" s="4"/>
      <c r="MET2" s="4"/>
      <c r="MEU2" s="4"/>
      <c r="MEV2" s="4"/>
      <c r="MEW2" s="4"/>
      <c r="MEX2" s="4"/>
      <c r="MEY2" s="4"/>
      <c r="MEZ2" s="4"/>
      <c r="MFA2" s="4"/>
      <c r="MFB2" s="4"/>
      <c r="MFC2" s="4"/>
      <c r="MFD2" s="4"/>
      <c r="MFE2" s="4"/>
      <c r="MFF2" s="4"/>
      <c r="MFG2" s="4"/>
      <c r="MFH2" s="4"/>
      <c r="MFI2" s="4"/>
      <c r="MFJ2" s="4"/>
      <c r="MFK2" s="4"/>
      <c r="MFL2" s="4"/>
      <c r="MFM2" s="4"/>
      <c r="MFN2" s="4"/>
      <c r="MFO2" s="4"/>
      <c r="MFP2" s="4"/>
      <c r="MFQ2" s="4"/>
      <c r="MFR2" s="4"/>
      <c r="MFS2" s="4"/>
      <c r="MFT2" s="4"/>
      <c r="MFU2" s="4"/>
      <c r="MFV2" s="4"/>
      <c r="MFW2" s="4"/>
      <c r="MFX2" s="4"/>
      <c r="MFY2" s="4"/>
      <c r="MFZ2" s="4"/>
      <c r="MGA2" s="4"/>
      <c r="MGB2" s="4"/>
      <c r="MGC2" s="4"/>
      <c r="MGD2" s="4"/>
      <c r="MGE2" s="4"/>
      <c r="MGF2" s="4"/>
      <c r="MGG2" s="4"/>
      <c r="MGH2" s="4"/>
      <c r="MGI2" s="4"/>
      <c r="MGJ2" s="4"/>
      <c r="MGK2" s="4"/>
      <c r="MGL2" s="4"/>
      <c r="MGM2" s="4"/>
      <c r="MGN2" s="4"/>
      <c r="MGO2" s="4"/>
      <c r="MGP2" s="4"/>
      <c r="MGQ2" s="4"/>
      <c r="MGR2" s="4"/>
      <c r="MGS2" s="4"/>
      <c r="MGT2" s="4"/>
      <c r="MGU2" s="4"/>
      <c r="MGV2" s="4"/>
      <c r="MGW2" s="4"/>
      <c r="MGX2" s="4"/>
      <c r="MGY2" s="4"/>
      <c r="MGZ2" s="4"/>
      <c r="MHA2" s="4"/>
      <c r="MHB2" s="4"/>
      <c r="MHC2" s="4"/>
      <c r="MHD2" s="4"/>
      <c r="MHE2" s="4"/>
      <c r="MHF2" s="4"/>
      <c r="MHG2" s="4"/>
      <c r="MHH2" s="4"/>
      <c r="MHI2" s="4"/>
      <c r="MHJ2" s="4"/>
      <c r="MHK2" s="4"/>
      <c r="MHL2" s="4"/>
      <c r="MHM2" s="4"/>
      <c r="MHN2" s="4"/>
      <c r="MHO2" s="4"/>
      <c r="MHP2" s="4"/>
      <c r="MHQ2" s="4"/>
      <c r="MHR2" s="4"/>
      <c r="MHS2" s="4"/>
      <c r="MHT2" s="4"/>
      <c r="MHU2" s="4"/>
      <c r="MHV2" s="4"/>
      <c r="MHW2" s="4"/>
      <c r="MHX2" s="4"/>
      <c r="MHY2" s="4"/>
      <c r="MHZ2" s="4"/>
      <c r="MIA2" s="4"/>
      <c r="MIB2" s="4"/>
      <c r="MIC2" s="4"/>
      <c r="MID2" s="4"/>
      <c r="MIE2" s="4"/>
      <c r="MIF2" s="4"/>
      <c r="MIG2" s="4"/>
      <c r="MIH2" s="4"/>
      <c r="MII2" s="4"/>
      <c r="MIJ2" s="4"/>
      <c r="MIK2" s="4"/>
      <c r="MIL2" s="4"/>
      <c r="MIM2" s="4"/>
      <c r="MIN2" s="4"/>
      <c r="MIO2" s="4"/>
      <c r="MIP2" s="4"/>
      <c r="MIQ2" s="4"/>
      <c r="MIR2" s="4"/>
      <c r="MIS2" s="4"/>
      <c r="MIT2" s="4"/>
      <c r="MIU2" s="4"/>
      <c r="MIV2" s="4"/>
      <c r="MIW2" s="4"/>
      <c r="MIX2" s="4"/>
      <c r="MIY2" s="4"/>
      <c r="MIZ2" s="4"/>
      <c r="MJA2" s="4"/>
      <c r="MJB2" s="4"/>
      <c r="MJC2" s="4"/>
      <c r="MJD2" s="4"/>
      <c r="MJE2" s="4"/>
      <c r="MJF2" s="4"/>
      <c r="MJG2" s="4"/>
      <c r="MJH2" s="4"/>
      <c r="MJI2" s="4"/>
      <c r="MJJ2" s="4"/>
      <c r="MJK2" s="4"/>
      <c r="MJL2" s="4"/>
      <c r="MJM2" s="4"/>
      <c r="MJN2" s="4"/>
      <c r="MJO2" s="4"/>
      <c r="MJP2" s="4"/>
      <c r="MJQ2" s="4"/>
      <c r="MJR2" s="4"/>
      <c r="MJS2" s="4"/>
      <c r="MJT2" s="4"/>
      <c r="MJU2" s="4"/>
      <c r="MJV2" s="4"/>
      <c r="MJW2" s="4"/>
      <c r="MJX2" s="4"/>
      <c r="MJY2" s="4"/>
      <c r="MJZ2" s="4"/>
      <c r="MKA2" s="4"/>
      <c r="MKB2" s="4"/>
      <c r="MKC2" s="4"/>
      <c r="MKD2" s="4"/>
      <c r="MKE2" s="4"/>
      <c r="MKF2" s="4"/>
      <c r="MKG2" s="4"/>
      <c r="MKH2" s="4"/>
      <c r="MKI2" s="4"/>
      <c r="MKJ2" s="4"/>
      <c r="MKK2" s="4"/>
      <c r="MKL2" s="4"/>
      <c r="MKM2" s="4"/>
      <c r="MKN2" s="4"/>
      <c r="MKO2" s="4"/>
      <c r="MKP2" s="4"/>
      <c r="MKQ2" s="4"/>
      <c r="MKR2" s="4"/>
      <c r="MKS2" s="4"/>
      <c r="MKT2" s="4"/>
      <c r="MKU2" s="4"/>
      <c r="MKV2" s="4"/>
      <c r="MKW2" s="4"/>
      <c r="MKX2" s="4"/>
      <c r="MKY2" s="4"/>
      <c r="MKZ2" s="4"/>
      <c r="MLA2" s="4"/>
      <c r="MLB2" s="4"/>
      <c r="MLC2" s="4"/>
      <c r="MLD2" s="4"/>
      <c r="MLE2" s="4"/>
      <c r="MLF2" s="4"/>
      <c r="MLG2" s="4"/>
      <c r="MLH2" s="4"/>
      <c r="MLI2" s="4"/>
      <c r="MLJ2" s="4"/>
      <c r="MLK2" s="4"/>
      <c r="MLL2" s="4"/>
      <c r="MLM2" s="4"/>
      <c r="MLN2" s="4"/>
      <c r="MLO2" s="4"/>
      <c r="MLP2" s="4"/>
      <c r="MLQ2" s="4"/>
      <c r="MLR2" s="4"/>
      <c r="MLS2" s="4"/>
      <c r="MLT2" s="4"/>
      <c r="MLU2" s="4"/>
      <c r="MLV2" s="4"/>
      <c r="MLW2" s="4"/>
      <c r="MLX2" s="4"/>
      <c r="MLY2" s="4"/>
      <c r="MLZ2" s="4"/>
      <c r="MMA2" s="4"/>
      <c r="MMB2" s="4"/>
      <c r="MMC2" s="4"/>
      <c r="MMD2" s="4"/>
      <c r="MME2" s="4"/>
      <c r="MMF2" s="4"/>
      <c r="MMG2" s="4"/>
      <c r="MMH2" s="4"/>
      <c r="MMI2" s="4"/>
      <c r="MMJ2" s="4"/>
      <c r="MMK2" s="4"/>
      <c r="MML2" s="4"/>
      <c r="MMM2" s="4"/>
      <c r="MMN2" s="4"/>
      <c r="MMO2" s="4"/>
      <c r="MMP2" s="4"/>
      <c r="MMQ2" s="4"/>
      <c r="MMR2" s="4"/>
      <c r="MMS2" s="4"/>
      <c r="MMT2" s="4"/>
      <c r="MMU2" s="4"/>
      <c r="MMV2" s="4"/>
      <c r="MMW2" s="4"/>
      <c r="MMX2" s="4"/>
      <c r="MMY2" s="4"/>
      <c r="MMZ2" s="4"/>
      <c r="MNA2" s="4"/>
      <c r="MNB2" s="4"/>
      <c r="MNC2" s="4"/>
      <c r="MND2" s="4"/>
      <c r="MNE2" s="4"/>
      <c r="MNF2" s="4"/>
      <c r="MNG2" s="4"/>
      <c r="MNH2" s="4"/>
      <c r="MNI2" s="4"/>
      <c r="MNJ2" s="4"/>
      <c r="MNK2" s="4"/>
      <c r="MNL2" s="4"/>
      <c r="MNM2" s="4"/>
      <c r="MNN2" s="4"/>
      <c r="MNO2" s="4"/>
      <c r="MNP2" s="4"/>
      <c r="MNQ2" s="4"/>
      <c r="MNR2" s="4"/>
      <c r="MNS2" s="4"/>
      <c r="MNT2" s="4"/>
      <c r="MNU2" s="4"/>
      <c r="MNV2" s="4"/>
      <c r="MNW2" s="4"/>
      <c r="MNX2" s="4"/>
      <c r="MNY2" s="4"/>
      <c r="MNZ2" s="4"/>
      <c r="MOA2" s="4"/>
      <c r="MOB2" s="4"/>
      <c r="MOC2" s="4"/>
      <c r="MOD2" s="4"/>
      <c r="MOE2" s="4"/>
      <c r="MOF2" s="4"/>
      <c r="MOG2" s="4"/>
      <c r="MOH2" s="4"/>
      <c r="MOI2" s="4"/>
      <c r="MOJ2" s="4"/>
      <c r="MOK2" s="4"/>
      <c r="MOL2" s="4"/>
      <c r="MOM2" s="4"/>
      <c r="MON2" s="4"/>
      <c r="MOO2" s="4"/>
      <c r="MOP2" s="4"/>
      <c r="MOQ2" s="4"/>
      <c r="MOR2" s="4"/>
      <c r="MOS2" s="4"/>
      <c r="MOT2" s="4"/>
      <c r="MOU2" s="4"/>
      <c r="MOV2" s="4"/>
      <c r="MOW2" s="4"/>
      <c r="MOX2" s="4"/>
      <c r="MOY2" s="4"/>
      <c r="MOZ2" s="4"/>
      <c r="MPA2" s="4"/>
      <c r="MPB2" s="4"/>
      <c r="MPC2" s="4"/>
      <c r="MPD2" s="4"/>
      <c r="MPE2" s="4"/>
      <c r="MPF2" s="4"/>
      <c r="MPG2" s="4"/>
      <c r="MPH2" s="4"/>
      <c r="MPI2" s="4"/>
      <c r="MPJ2" s="4"/>
      <c r="MPK2" s="4"/>
      <c r="MPL2" s="4"/>
      <c r="MPM2" s="4"/>
      <c r="MPN2" s="4"/>
      <c r="MPO2" s="4"/>
      <c r="MPP2" s="4"/>
      <c r="MPQ2" s="4"/>
      <c r="MPR2" s="4"/>
      <c r="MPS2" s="4"/>
      <c r="MPT2" s="4"/>
      <c r="MPU2" s="4"/>
      <c r="MPV2" s="4"/>
      <c r="MPW2" s="4"/>
      <c r="MPX2" s="4"/>
      <c r="MPY2" s="4"/>
      <c r="MPZ2" s="4"/>
      <c r="MQA2" s="4"/>
      <c r="MQB2" s="4"/>
      <c r="MQC2" s="4"/>
      <c r="MQD2" s="4"/>
      <c r="MQE2" s="4"/>
      <c r="MQF2" s="4"/>
      <c r="MQG2" s="4"/>
      <c r="MQH2" s="4"/>
      <c r="MQI2" s="4"/>
      <c r="MQJ2" s="4"/>
      <c r="MQK2" s="4"/>
      <c r="MQL2" s="4"/>
      <c r="MQM2" s="4"/>
      <c r="MQN2" s="4"/>
      <c r="MQO2" s="4"/>
      <c r="MQP2" s="4"/>
      <c r="MQQ2" s="4"/>
      <c r="MQR2" s="4"/>
      <c r="MQS2" s="4"/>
      <c r="MQT2" s="4"/>
      <c r="MQU2" s="4"/>
      <c r="MQV2" s="4"/>
      <c r="MQW2" s="4"/>
      <c r="MQX2" s="4"/>
      <c r="MQY2" s="4"/>
      <c r="MQZ2" s="4"/>
      <c r="MRA2" s="4"/>
      <c r="MRB2" s="4"/>
      <c r="MRC2" s="4"/>
      <c r="MRD2" s="4"/>
      <c r="MRE2" s="4"/>
      <c r="MRF2" s="4"/>
      <c r="MRG2" s="4"/>
      <c r="MRH2" s="4"/>
      <c r="MRI2" s="4"/>
      <c r="MRJ2" s="4"/>
      <c r="MRK2" s="4"/>
      <c r="MRL2" s="4"/>
      <c r="MRM2" s="4"/>
      <c r="MRN2" s="4"/>
      <c r="MRO2" s="4"/>
      <c r="MRP2" s="4"/>
      <c r="MRQ2" s="4"/>
      <c r="MRR2" s="4"/>
      <c r="MRS2" s="4"/>
      <c r="MRT2" s="4"/>
      <c r="MRU2" s="4"/>
      <c r="MRV2" s="4"/>
      <c r="MRW2" s="4"/>
      <c r="MRX2" s="4"/>
      <c r="MRY2" s="4"/>
      <c r="MRZ2" s="4"/>
      <c r="MSA2" s="4"/>
      <c r="MSB2" s="4"/>
      <c r="MSC2" s="4"/>
      <c r="MSD2" s="4"/>
      <c r="MSE2" s="4"/>
      <c r="MSF2" s="4"/>
      <c r="MSG2" s="4"/>
      <c r="MSH2" s="4"/>
      <c r="MSI2" s="4"/>
      <c r="MSJ2" s="4"/>
      <c r="MSK2" s="4"/>
      <c r="MSL2" s="4"/>
      <c r="MSM2" s="4"/>
      <c r="MSN2" s="4"/>
      <c r="MSO2" s="4"/>
      <c r="MSP2" s="4"/>
      <c r="MSQ2" s="4"/>
      <c r="MSR2" s="4"/>
      <c r="MSS2" s="4"/>
      <c r="MST2" s="4"/>
      <c r="MSU2" s="4"/>
      <c r="MSV2" s="4"/>
      <c r="MSW2" s="4"/>
      <c r="MSX2" s="4"/>
      <c r="MSY2" s="4"/>
      <c r="MSZ2" s="4"/>
      <c r="MTA2" s="4"/>
      <c r="MTB2" s="4"/>
      <c r="MTC2" s="4"/>
      <c r="MTD2" s="4"/>
      <c r="MTE2" s="4"/>
      <c r="MTF2" s="4"/>
      <c r="MTG2" s="4"/>
      <c r="MTH2" s="4"/>
      <c r="MTI2" s="4"/>
      <c r="MTJ2" s="4"/>
      <c r="MTK2" s="4"/>
      <c r="MTL2" s="4"/>
      <c r="MTM2" s="4"/>
      <c r="MTN2" s="4"/>
      <c r="MTO2" s="4"/>
      <c r="MTP2" s="4"/>
      <c r="MTQ2" s="4"/>
      <c r="MTR2" s="4"/>
      <c r="MTS2" s="4"/>
      <c r="MTT2" s="4"/>
      <c r="MTU2" s="4"/>
      <c r="MTV2" s="4"/>
      <c r="MTW2" s="4"/>
      <c r="MTX2" s="4"/>
      <c r="MTY2" s="4"/>
      <c r="MTZ2" s="4"/>
      <c r="MUA2" s="4"/>
      <c r="MUB2" s="4"/>
      <c r="MUC2" s="4"/>
      <c r="MUD2" s="4"/>
      <c r="MUE2" s="4"/>
      <c r="MUF2" s="4"/>
      <c r="MUG2" s="4"/>
      <c r="MUH2" s="4"/>
      <c r="MUI2" s="4"/>
      <c r="MUJ2" s="4"/>
      <c r="MUK2" s="4"/>
      <c r="MUL2" s="4"/>
      <c r="MUM2" s="4"/>
      <c r="MUN2" s="4"/>
      <c r="MUO2" s="4"/>
      <c r="MUP2" s="4"/>
      <c r="MUQ2" s="4"/>
      <c r="MUR2" s="4"/>
      <c r="MUS2" s="4"/>
      <c r="MUT2" s="4"/>
      <c r="MUU2" s="4"/>
      <c r="MUV2" s="4"/>
      <c r="MUW2" s="4"/>
      <c r="MUX2" s="4"/>
      <c r="MUY2" s="4"/>
      <c r="MUZ2" s="4"/>
      <c r="MVA2" s="4"/>
      <c r="MVB2" s="4"/>
      <c r="MVC2" s="4"/>
      <c r="MVD2" s="4"/>
      <c r="MVE2" s="4"/>
      <c r="MVF2" s="4"/>
      <c r="MVG2" s="4"/>
      <c r="MVH2" s="4"/>
      <c r="MVI2" s="4"/>
      <c r="MVJ2" s="4"/>
      <c r="MVK2" s="4"/>
      <c r="MVL2" s="4"/>
      <c r="MVM2" s="4"/>
      <c r="MVN2" s="4"/>
      <c r="MVO2" s="4"/>
      <c r="MVP2" s="4"/>
      <c r="MVQ2" s="4"/>
      <c r="MVR2" s="4"/>
      <c r="MVS2" s="4"/>
      <c r="MVT2" s="4"/>
      <c r="MVU2" s="4"/>
      <c r="MVV2" s="4"/>
      <c r="MVW2" s="4"/>
      <c r="MVX2" s="4"/>
      <c r="MVY2" s="4"/>
      <c r="MVZ2" s="4"/>
      <c r="MWA2" s="4"/>
      <c r="MWB2" s="4"/>
      <c r="MWC2" s="4"/>
      <c r="MWD2" s="4"/>
      <c r="MWE2" s="4"/>
      <c r="MWF2" s="4"/>
      <c r="MWG2" s="4"/>
      <c r="MWH2" s="4"/>
      <c r="MWI2" s="4"/>
      <c r="MWJ2" s="4"/>
      <c r="MWK2" s="4"/>
      <c r="MWL2" s="4"/>
      <c r="MWM2" s="4"/>
      <c r="MWN2" s="4"/>
      <c r="MWO2" s="4"/>
      <c r="MWP2" s="4"/>
      <c r="MWQ2" s="4"/>
      <c r="MWR2" s="4"/>
      <c r="MWS2" s="4"/>
      <c r="MWT2" s="4"/>
      <c r="MWU2" s="4"/>
      <c r="MWV2" s="4"/>
      <c r="MWW2" s="4"/>
      <c r="MWX2" s="4"/>
      <c r="MWY2" s="4"/>
      <c r="MWZ2" s="4"/>
      <c r="MXA2" s="4"/>
      <c r="MXB2" s="4"/>
      <c r="MXC2" s="4"/>
      <c r="MXD2" s="4"/>
      <c r="MXE2" s="4"/>
      <c r="MXF2" s="4"/>
      <c r="MXG2" s="4"/>
      <c r="MXH2" s="4"/>
      <c r="MXI2" s="4"/>
      <c r="MXJ2" s="4"/>
      <c r="MXK2" s="4"/>
      <c r="MXL2" s="4"/>
      <c r="MXM2" s="4"/>
      <c r="MXN2" s="4"/>
      <c r="MXO2" s="4"/>
      <c r="MXP2" s="4"/>
      <c r="MXQ2" s="4"/>
      <c r="MXR2" s="4"/>
      <c r="MXS2" s="4"/>
      <c r="MXT2" s="4"/>
      <c r="MXU2" s="4"/>
      <c r="MXV2" s="4"/>
      <c r="MXW2" s="4"/>
      <c r="MXX2" s="4"/>
      <c r="MXY2" s="4"/>
      <c r="MXZ2" s="4"/>
      <c r="MYA2" s="4"/>
      <c r="MYB2" s="4"/>
      <c r="MYC2" s="4"/>
      <c r="MYD2" s="4"/>
      <c r="MYE2" s="4"/>
      <c r="MYF2" s="4"/>
      <c r="MYG2" s="4"/>
      <c r="MYH2" s="4"/>
      <c r="MYI2" s="4"/>
      <c r="MYJ2" s="4"/>
      <c r="MYK2" s="4"/>
      <c r="MYL2" s="4"/>
      <c r="MYM2" s="4"/>
      <c r="MYN2" s="4"/>
      <c r="MYO2" s="4"/>
      <c r="MYP2" s="4"/>
      <c r="MYQ2" s="4"/>
      <c r="MYR2" s="4"/>
      <c r="MYS2" s="4"/>
      <c r="MYT2" s="4"/>
      <c r="MYU2" s="4"/>
      <c r="MYV2" s="4"/>
      <c r="MYW2" s="4"/>
      <c r="MYX2" s="4"/>
      <c r="MYY2" s="4"/>
      <c r="MYZ2" s="4"/>
      <c r="MZA2" s="4"/>
      <c r="MZB2" s="4"/>
      <c r="MZC2" s="4"/>
      <c r="MZD2" s="4"/>
      <c r="MZE2" s="4"/>
      <c r="MZF2" s="4"/>
      <c r="MZG2" s="4"/>
      <c r="MZH2" s="4"/>
      <c r="MZI2" s="4"/>
      <c r="MZJ2" s="4"/>
      <c r="MZK2" s="4"/>
      <c r="MZL2" s="4"/>
      <c r="MZM2" s="4"/>
      <c r="MZN2" s="4"/>
      <c r="MZO2" s="4"/>
      <c r="MZP2" s="4"/>
      <c r="MZQ2" s="4"/>
      <c r="MZR2" s="4"/>
      <c r="MZS2" s="4"/>
      <c r="MZT2" s="4"/>
      <c r="MZU2" s="4"/>
      <c r="MZV2" s="4"/>
      <c r="MZW2" s="4"/>
      <c r="MZX2" s="4"/>
      <c r="MZY2" s="4"/>
      <c r="MZZ2" s="4"/>
      <c r="NAA2" s="4"/>
      <c r="NAB2" s="4"/>
      <c r="NAC2" s="4"/>
      <c r="NAD2" s="4"/>
      <c r="NAE2" s="4"/>
      <c r="NAF2" s="4"/>
      <c r="NAG2" s="4"/>
      <c r="NAH2" s="4"/>
      <c r="NAI2" s="4"/>
      <c r="NAJ2" s="4"/>
      <c r="NAK2" s="4"/>
      <c r="NAL2" s="4"/>
      <c r="NAM2" s="4"/>
      <c r="NAN2" s="4"/>
      <c r="NAO2" s="4"/>
      <c r="NAP2" s="4"/>
      <c r="NAQ2" s="4"/>
      <c r="NAR2" s="4"/>
      <c r="NAS2" s="4"/>
      <c r="NAT2" s="4"/>
      <c r="NAU2" s="4"/>
      <c r="NAV2" s="4"/>
      <c r="NAW2" s="4"/>
      <c r="NAX2" s="4"/>
      <c r="NAY2" s="4"/>
      <c r="NAZ2" s="4"/>
      <c r="NBA2" s="4"/>
      <c r="NBB2" s="4"/>
      <c r="NBC2" s="4"/>
      <c r="NBD2" s="4"/>
      <c r="NBE2" s="4"/>
      <c r="NBF2" s="4"/>
      <c r="NBG2" s="4"/>
      <c r="NBH2" s="4"/>
      <c r="NBI2" s="4"/>
      <c r="NBJ2" s="4"/>
      <c r="NBK2" s="4"/>
      <c r="NBL2" s="4"/>
      <c r="NBM2" s="4"/>
      <c r="NBN2" s="4"/>
      <c r="NBO2" s="4"/>
      <c r="NBP2" s="4"/>
      <c r="NBQ2" s="4"/>
      <c r="NBR2" s="4"/>
      <c r="NBS2" s="4"/>
      <c r="NBT2" s="4"/>
      <c r="NBU2" s="4"/>
      <c r="NBV2" s="4"/>
      <c r="NBW2" s="4"/>
      <c r="NBX2" s="4"/>
      <c r="NBY2" s="4"/>
      <c r="NBZ2" s="4"/>
      <c r="NCA2" s="4"/>
      <c r="NCB2" s="4"/>
      <c r="NCC2" s="4"/>
      <c r="NCD2" s="4"/>
      <c r="NCE2" s="4"/>
      <c r="NCF2" s="4"/>
      <c r="NCG2" s="4"/>
      <c r="NCH2" s="4"/>
      <c r="NCI2" s="4"/>
      <c r="NCJ2" s="4"/>
      <c r="NCK2" s="4"/>
      <c r="NCL2" s="4"/>
      <c r="NCM2" s="4"/>
      <c r="NCN2" s="4"/>
      <c r="NCO2" s="4"/>
      <c r="NCP2" s="4"/>
      <c r="NCQ2" s="4"/>
      <c r="NCR2" s="4"/>
      <c r="NCS2" s="4"/>
      <c r="NCT2" s="4"/>
      <c r="NCU2" s="4"/>
      <c r="NCV2" s="4"/>
      <c r="NCW2" s="4"/>
      <c r="NCX2" s="4"/>
      <c r="NCY2" s="4"/>
      <c r="NCZ2" s="4"/>
      <c r="NDA2" s="4"/>
      <c r="NDB2" s="4"/>
      <c r="NDC2" s="4"/>
      <c r="NDD2" s="4"/>
      <c r="NDE2" s="4"/>
      <c r="NDF2" s="4"/>
      <c r="NDG2" s="4"/>
      <c r="NDH2" s="4"/>
      <c r="NDI2" s="4"/>
      <c r="NDJ2" s="4"/>
      <c r="NDK2" s="4"/>
      <c r="NDL2" s="4"/>
      <c r="NDM2" s="4"/>
      <c r="NDN2" s="4"/>
      <c r="NDO2" s="4"/>
      <c r="NDP2" s="4"/>
      <c r="NDQ2" s="4"/>
      <c r="NDR2" s="4"/>
      <c r="NDS2" s="4"/>
      <c r="NDT2" s="4"/>
      <c r="NDU2" s="4"/>
      <c r="NDV2" s="4"/>
      <c r="NDW2" s="4"/>
      <c r="NDX2" s="4"/>
      <c r="NDY2" s="4"/>
      <c r="NDZ2" s="4"/>
      <c r="NEA2" s="4"/>
      <c r="NEB2" s="4"/>
      <c r="NEC2" s="4"/>
      <c r="NED2" s="4"/>
      <c r="NEE2" s="4"/>
      <c r="NEF2" s="4"/>
      <c r="NEG2" s="4"/>
      <c r="NEH2" s="4"/>
      <c r="NEI2" s="4"/>
      <c r="NEJ2" s="4"/>
      <c r="NEK2" s="4"/>
      <c r="NEL2" s="4"/>
      <c r="NEM2" s="4"/>
      <c r="NEN2" s="4"/>
      <c r="NEO2" s="4"/>
      <c r="NEP2" s="4"/>
      <c r="NEQ2" s="4"/>
      <c r="NER2" s="4"/>
      <c r="NES2" s="4"/>
      <c r="NET2" s="4"/>
      <c r="NEU2" s="4"/>
      <c r="NEV2" s="4"/>
      <c r="NEW2" s="4"/>
      <c r="NEX2" s="4"/>
      <c r="NEY2" s="4"/>
      <c r="NEZ2" s="4"/>
      <c r="NFA2" s="4"/>
      <c r="NFB2" s="4"/>
      <c r="NFC2" s="4"/>
      <c r="NFD2" s="4"/>
      <c r="NFE2" s="4"/>
      <c r="NFF2" s="4"/>
      <c r="NFG2" s="4"/>
      <c r="NFH2" s="4"/>
      <c r="NFI2" s="4"/>
      <c r="NFJ2" s="4"/>
      <c r="NFK2" s="4"/>
      <c r="NFL2" s="4"/>
      <c r="NFM2" s="4"/>
      <c r="NFN2" s="4"/>
      <c r="NFO2" s="4"/>
      <c r="NFP2" s="4"/>
      <c r="NFQ2" s="4"/>
      <c r="NFR2" s="4"/>
      <c r="NFS2" s="4"/>
      <c r="NFT2" s="4"/>
      <c r="NFU2" s="4"/>
      <c r="NFV2" s="4"/>
      <c r="NFW2" s="4"/>
      <c r="NFX2" s="4"/>
      <c r="NFY2" s="4"/>
      <c r="NFZ2" s="4"/>
      <c r="NGA2" s="4"/>
      <c r="NGB2" s="4"/>
      <c r="NGC2" s="4"/>
      <c r="NGD2" s="4"/>
      <c r="NGE2" s="4"/>
      <c r="NGF2" s="4"/>
      <c r="NGG2" s="4"/>
      <c r="NGH2" s="4"/>
      <c r="NGI2" s="4"/>
      <c r="NGJ2" s="4"/>
      <c r="NGK2" s="4"/>
      <c r="NGL2" s="4"/>
      <c r="NGM2" s="4"/>
      <c r="NGN2" s="4"/>
      <c r="NGO2" s="4"/>
      <c r="NGP2" s="4"/>
      <c r="NGQ2" s="4"/>
      <c r="NGR2" s="4"/>
      <c r="NGS2" s="4"/>
      <c r="NGT2" s="4"/>
      <c r="NGU2" s="4"/>
      <c r="NGV2" s="4"/>
      <c r="NGW2" s="4"/>
      <c r="NGX2" s="4"/>
      <c r="NGY2" s="4"/>
      <c r="NGZ2" s="4"/>
      <c r="NHA2" s="4"/>
      <c r="NHB2" s="4"/>
      <c r="NHC2" s="4"/>
      <c r="NHD2" s="4"/>
      <c r="NHE2" s="4"/>
      <c r="NHF2" s="4"/>
      <c r="NHG2" s="4"/>
      <c r="NHH2" s="4"/>
      <c r="NHI2" s="4"/>
      <c r="NHJ2" s="4"/>
      <c r="NHK2" s="4"/>
      <c r="NHL2" s="4"/>
      <c r="NHM2" s="4"/>
      <c r="NHN2" s="4"/>
      <c r="NHO2" s="4"/>
      <c r="NHP2" s="4"/>
      <c r="NHQ2" s="4"/>
      <c r="NHR2" s="4"/>
      <c r="NHS2" s="4"/>
      <c r="NHT2" s="4"/>
      <c r="NHU2" s="4"/>
      <c r="NHV2" s="4"/>
      <c r="NHW2" s="4"/>
      <c r="NHX2" s="4"/>
      <c r="NHY2" s="4"/>
      <c r="NHZ2" s="4"/>
      <c r="NIA2" s="4"/>
      <c r="NIB2" s="4"/>
      <c r="NIC2" s="4"/>
      <c r="NID2" s="4"/>
      <c r="NIE2" s="4"/>
      <c r="NIF2" s="4"/>
      <c r="NIG2" s="4"/>
      <c r="NIH2" s="4"/>
      <c r="NII2" s="4"/>
      <c r="NIJ2" s="4"/>
      <c r="NIK2" s="4"/>
      <c r="NIL2" s="4"/>
      <c r="NIM2" s="4"/>
      <c r="NIN2" s="4"/>
      <c r="NIO2" s="4"/>
      <c r="NIP2" s="4"/>
      <c r="NIQ2" s="4"/>
      <c r="NIR2" s="4"/>
      <c r="NIS2" s="4"/>
      <c r="NIT2" s="4"/>
      <c r="NIU2" s="4"/>
      <c r="NIV2" s="4"/>
      <c r="NIW2" s="4"/>
      <c r="NIX2" s="4"/>
      <c r="NIY2" s="4"/>
      <c r="NIZ2" s="4"/>
      <c r="NJA2" s="4"/>
      <c r="NJB2" s="4"/>
      <c r="NJC2" s="4"/>
      <c r="NJD2" s="4"/>
      <c r="NJE2" s="4"/>
      <c r="NJF2" s="4"/>
      <c r="NJG2" s="4"/>
      <c r="NJH2" s="4"/>
      <c r="NJI2" s="4"/>
      <c r="NJJ2" s="4"/>
      <c r="NJK2" s="4"/>
      <c r="NJL2" s="4"/>
      <c r="NJM2" s="4"/>
      <c r="NJN2" s="4"/>
      <c r="NJO2" s="4"/>
      <c r="NJP2" s="4"/>
      <c r="NJQ2" s="4"/>
      <c r="NJR2" s="4"/>
      <c r="NJS2" s="4"/>
      <c r="NJT2" s="4"/>
      <c r="NJU2" s="4"/>
      <c r="NJV2" s="4"/>
      <c r="NJW2" s="4"/>
      <c r="NJX2" s="4"/>
      <c r="NJY2" s="4"/>
      <c r="NJZ2" s="4"/>
      <c r="NKA2" s="4"/>
      <c r="NKB2" s="4"/>
      <c r="NKC2" s="4"/>
      <c r="NKD2" s="4"/>
      <c r="NKE2" s="4"/>
      <c r="NKF2" s="4"/>
      <c r="NKG2" s="4"/>
      <c r="NKH2" s="4"/>
      <c r="NKI2" s="4"/>
      <c r="NKJ2" s="4"/>
      <c r="NKK2" s="4"/>
      <c r="NKL2" s="4"/>
      <c r="NKM2" s="4"/>
      <c r="NKN2" s="4"/>
      <c r="NKO2" s="4"/>
      <c r="NKP2" s="4"/>
      <c r="NKQ2" s="4"/>
      <c r="NKR2" s="4"/>
      <c r="NKS2" s="4"/>
      <c r="NKT2" s="4"/>
      <c r="NKU2" s="4"/>
      <c r="NKV2" s="4"/>
      <c r="NKW2" s="4"/>
      <c r="NKX2" s="4"/>
      <c r="NKY2" s="4"/>
      <c r="NKZ2" s="4"/>
      <c r="NLA2" s="4"/>
      <c r="NLB2" s="4"/>
      <c r="NLC2" s="4"/>
      <c r="NLD2" s="4"/>
      <c r="NLE2" s="4"/>
      <c r="NLF2" s="4"/>
      <c r="NLG2" s="4"/>
      <c r="NLH2" s="4"/>
      <c r="NLI2" s="4"/>
      <c r="NLJ2" s="4"/>
      <c r="NLK2" s="4"/>
      <c r="NLL2" s="4"/>
      <c r="NLM2" s="4"/>
      <c r="NLN2" s="4"/>
      <c r="NLO2" s="4"/>
      <c r="NLP2" s="4"/>
      <c r="NLQ2" s="4"/>
      <c r="NLR2" s="4"/>
      <c r="NLS2" s="4"/>
      <c r="NLT2" s="4"/>
      <c r="NLU2" s="4"/>
      <c r="NLV2" s="4"/>
      <c r="NLW2" s="4"/>
      <c r="NLX2" s="4"/>
      <c r="NLY2" s="4"/>
      <c r="NLZ2" s="4"/>
      <c r="NMA2" s="4"/>
      <c r="NMB2" s="4"/>
      <c r="NMC2" s="4"/>
      <c r="NMD2" s="4"/>
      <c r="NME2" s="4"/>
      <c r="NMF2" s="4"/>
      <c r="NMG2" s="4"/>
      <c r="NMH2" s="4"/>
      <c r="NMI2" s="4"/>
      <c r="NMJ2" s="4"/>
      <c r="NMK2" s="4"/>
      <c r="NML2" s="4"/>
      <c r="NMM2" s="4"/>
      <c r="NMN2" s="4"/>
      <c r="NMO2" s="4"/>
      <c r="NMP2" s="4"/>
      <c r="NMQ2" s="4"/>
      <c r="NMR2" s="4"/>
      <c r="NMS2" s="4"/>
      <c r="NMT2" s="4"/>
      <c r="NMU2" s="4"/>
      <c r="NMV2" s="4"/>
      <c r="NMW2" s="4"/>
      <c r="NMX2" s="4"/>
      <c r="NMY2" s="4"/>
      <c r="NMZ2" s="4"/>
      <c r="NNA2" s="4"/>
      <c r="NNB2" s="4"/>
      <c r="NNC2" s="4"/>
      <c r="NND2" s="4"/>
      <c r="NNE2" s="4"/>
      <c r="NNF2" s="4"/>
      <c r="NNG2" s="4"/>
      <c r="NNH2" s="4"/>
      <c r="NNI2" s="4"/>
      <c r="NNJ2" s="4"/>
      <c r="NNK2" s="4"/>
      <c r="NNL2" s="4"/>
      <c r="NNM2" s="4"/>
      <c r="NNN2" s="4"/>
      <c r="NNO2" s="4"/>
      <c r="NNP2" s="4"/>
      <c r="NNQ2" s="4"/>
      <c r="NNR2" s="4"/>
      <c r="NNS2" s="4"/>
      <c r="NNT2" s="4"/>
      <c r="NNU2" s="4"/>
      <c r="NNV2" s="4"/>
      <c r="NNW2" s="4"/>
      <c r="NNX2" s="4"/>
      <c r="NNY2" s="4"/>
      <c r="NNZ2" s="4"/>
      <c r="NOA2" s="4"/>
      <c r="NOB2" s="4"/>
      <c r="NOC2" s="4"/>
      <c r="NOD2" s="4"/>
      <c r="NOE2" s="4"/>
      <c r="NOF2" s="4"/>
      <c r="NOG2" s="4"/>
      <c r="NOH2" s="4"/>
      <c r="NOI2" s="4"/>
      <c r="NOJ2" s="4"/>
      <c r="NOK2" s="4"/>
      <c r="NOL2" s="4"/>
      <c r="NOM2" s="4"/>
      <c r="NON2" s="4"/>
      <c r="NOO2" s="4"/>
      <c r="NOP2" s="4"/>
      <c r="NOQ2" s="4"/>
      <c r="NOR2" s="4"/>
      <c r="NOS2" s="4"/>
      <c r="NOT2" s="4"/>
      <c r="NOU2" s="4"/>
      <c r="NOV2" s="4"/>
      <c r="NOW2" s="4"/>
      <c r="NOX2" s="4"/>
      <c r="NOY2" s="4"/>
      <c r="NOZ2" s="4"/>
      <c r="NPA2" s="4"/>
      <c r="NPB2" s="4"/>
      <c r="NPC2" s="4"/>
      <c r="NPD2" s="4"/>
      <c r="NPE2" s="4"/>
      <c r="NPF2" s="4"/>
      <c r="NPG2" s="4"/>
      <c r="NPH2" s="4"/>
      <c r="NPI2" s="4"/>
      <c r="NPJ2" s="4"/>
      <c r="NPK2" s="4"/>
      <c r="NPL2" s="4"/>
      <c r="NPM2" s="4"/>
      <c r="NPN2" s="4"/>
      <c r="NPO2" s="4"/>
      <c r="NPP2" s="4"/>
      <c r="NPQ2" s="4"/>
      <c r="NPR2" s="4"/>
      <c r="NPS2" s="4"/>
      <c r="NPT2" s="4"/>
      <c r="NPU2" s="4"/>
      <c r="NPV2" s="4"/>
      <c r="NPW2" s="4"/>
      <c r="NPX2" s="4"/>
      <c r="NPY2" s="4"/>
      <c r="NPZ2" s="4"/>
      <c r="NQA2" s="4"/>
      <c r="NQB2" s="4"/>
      <c r="NQC2" s="4"/>
      <c r="NQD2" s="4"/>
      <c r="NQE2" s="4"/>
      <c r="NQF2" s="4"/>
      <c r="NQG2" s="4"/>
      <c r="NQH2" s="4"/>
      <c r="NQI2" s="4"/>
      <c r="NQJ2" s="4"/>
      <c r="NQK2" s="4"/>
      <c r="NQL2" s="4"/>
      <c r="NQM2" s="4"/>
      <c r="NQN2" s="4"/>
      <c r="NQO2" s="4"/>
      <c r="NQP2" s="4"/>
      <c r="NQQ2" s="4"/>
      <c r="NQR2" s="4"/>
      <c r="NQS2" s="4"/>
      <c r="NQT2" s="4"/>
      <c r="NQU2" s="4"/>
      <c r="NQV2" s="4"/>
      <c r="NQW2" s="4"/>
      <c r="NQX2" s="4"/>
      <c r="NQY2" s="4"/>
      <c r="NQZ2" s="4"/>
      <c r="NRA2" s="4"/>
      <c r="NRB2" s="4"/>
      <c r="NRC2" s="4"/>
      <c r="NRD2" s="4"/>
      <c r="NRE2" s="4"/>
      <c r="NRF2" s="4"/>
      <c r="NRG2" s="4"/>
      <c r="NRH2" s="4"/>
      <c r="NRI2" s="4"/>
      <c r="NRJ2" s="4"/>
      <c r="NRK2" s="4"/>
      <c r="NRL2" s="4"/>
      <c r="NRM2" s="4"/>
      <c r="NRN2" s="4"/>
      <c r="NRO2" s="4"/>
      <c r="NRP2" s="4"/>
      <c r="NRQ2" s="4"/>
      <c r="NRR2" s="4"/>
      <c r="NRS2" s="4"/>
      <c r="NRT2" s="4"/>
      <c r="NRU2" s="4"/>
      <c r="NRV2" s="4"/>
      <c r="NRW2" s="4"/>
      <c r="NRX2" s="4"/>
      <c r="NRY2" s="4"/>
      <c r="NRZ2" s="4"/>
      <c r="NSA2" s="4"/>
      <c r="NSB2" s="4"/>
      <c r="NSC2" s="4"/>
      <c r="NSD2" s="4"/>
      <c r="NSE2" s="4"/>
      <c r="NSF2" s="4"/>
      <c r="NSG2" s="4"/>
      <c r="NSH2" s="4"/>
      <c r="NSI2" s="4"/>
      <c r="NSJ2" s="4"/>
      <c r="NSK2" s="4"/>
      <c r="NSL2" s="4"/>
      <c r="NSM2" s="4"/>
      <c r="NSN2" s="4"/>
      <c r="NSO2" s="4"/>
      <c r="NSP2" s="4"/>
      <c r="NSQ2" s="4"/>
      <c r="NSR2" s="4"/>
      <c r="NSS2" s="4"/>
      <c r="NST2" s="4"/>
      <c r="NSU2" s="4"/>
      <c r="NSV2" s="4"/>
      <c r="NSW2" s="4"/>
      <c r="NSX2" s="4"/>
      <c r="NSY2" s="4"/>
      <c r="NSZ2" s="4"/>
      <c r="NTA2" s="4"/>
      <c r="NTB2" s="4"/>
      <c r="NTC2" s="4"/>
      <c r="NTD2" s="4"/>
      <c r="NTE2" s="4"/>
      <c r="NTF2" s="4"/>
      <c r="NTG2" s="4"/>
      <c r="NTH2" s="4"/>
      <c r="NTI2" s="4"/>
      <c r="NTJ2" s="4"/>
      <c r="NTK2" s="4"/>
      <c r="NTL2" s="4"/>
      <c r="NTM2" s="4"/>
      <c r="NTN2" s="4"/>
      <c r="NTO2" s="4"/>
      <c r="NTP2" s="4"/>
      <c r="NTQ2" s="4"/>
      <c r="NTR2" s="4"/>
      <c r="NTS2" s="4"/>
      <c r="NTT2" s="4"/>
      <c r="NTU2" s="4"/>
      <c r="NTV2" s="4"/>
      <c r="NTW2" s="4"/>
      <c r="NTX2" s="4"/>
      <c r="NTY2" s="4"/>
      <c r="NTZ2" s="4"/>
      <c r="NUA2" s="4"/>
      <c r="NUB2" s="4"/>
      <c r="NUC2" s="4"/>
      <c r="NUD2" s="4"/>
      <c r="NUE2" s="4"/>
      <c r="NUF2" s="4"/>
      <c r="NUG2" s="4"/>
      <c r="NUH2" s="4"/>
      <c r="NUI2" s="4"/>
      <c r="NUJ2" s="4"/>
      <c r="NUK2" s="4"/>
      <c r="NUL2" s="4"/>
      <c r="NUM2" s="4"/>
      <c r="NUN2" s="4"/>
      <c r="NUO2" s="4"/>
      <c r="NUP2" s="4"/>
      <c r="NUQ2" s="4"/>
      <c r="NUR2" s="4"/>
      <c r="NUS2" s="4"/>
      <c r="NUT2" s="4"/>
      <c r="NUU2" s="4"/>
      <c r="NUV2" s="4"/>
      <c r="NUW2" s="4"/>
      <c r="NUX2" s="4"/>
      <c r="NUY2" s="4"/>
      <c r="NUZ2" s="4"/>
      <c r="NVA2" s="4"/>
      <c r="NVB2" s="4"/>
      <c r="NVC2" s="4"/>
      <c r="NVD2" s="4"/>
      <c r="NVE2" s="4"/>
      <c r="NVF2" s="4"/>
      <c r="NVG2" s="4"/>
      <c r="NVH2" s="4"/>
      <c r="NVI2" s="4"/>
      <c r="NVJ2" s="4"/>
      <c r="NVK2" s="4"/>
      <c r="NVL2" s="4"/>
      <c r="NVM2" s="4"/>
      <c r="NVN2" s="4"/>
      <c r="NVO2" s="4"/>
      <c r="NVP2" s="4"/>
      <c r="NVQ2" s="4"/>
      <c r="NVR2" s="4"/>
      <c r="NVS2" s="4"/>
      <c r="NVT2" s="4"/>
      <c r="NVU2" s="4"/>
      <c r="NVV2" s="4"/>
      <c r="NVW2" s="4"/>
      <c r="NVX2" s="4"/>
      <c r="NVY2" s="4"/>
      <c r="NVZ2" s="4"/>
      <c r="NWA2" s="4"/>
      <c r="NWB2" s="4"/>
      <c r="NWC2" s="4"/>
      <c r="NWD2" s="4"/>
      <c r="NWE2" s="4"/>
      <c r="NWF2" s="4"/>
      <c r="NWG2" s="4"/>
      <c r="NWH2" s="4"/>
      <c r="NWI2" s="4"/>
      <c r="NWJ2" s="4"/>
      <c r="NWK2" s="4"/>
      <c r="NWL2" s="4"/>
      <c r="NWM2" s="4"/>
      <c r="NWN2" s="4"/>
      <c r="NWO2" s="4"/>
      <c r="NWP2" s="4"/>
      <c r="NWQ2" s="4"/>
      <c r="NWR2" s="4"/>
      <c r="NWS2" s="4"/>
      <c r="NWT2" s="4"/>
      <c r="NWU2" s="4"/>
      <c r="NWV2" s="4"/>
      <c r="NWW2" s="4"/>
      <c r="NWX2" s="4"/>
      <c r="NWY2" s="4"/>
      <c r="NWZ2" s="4"/>
      <c r="NXA2" s="4"/>
      <c r="NXB2" s="4"/>
      <c r="NXC2" s="4"/>
      <c r="NXD2" s="4"/>
      <c r="NXE2" s="4"/>
      <c r="NXF2" s="4"/>
      <c r="NXG2" s="4"/>
      <c r="NXH2" s="4"/>
      <c r="NXI2" s="4"/>
      <c r="NXJ2" s="4"/>
      <c r="NXK2" s="4"/>
      <c r="NXL2" s="4"/>
      <c r="NXM2" s="4"/>
      <c r="NXN2" s="4"/>
      <c r="NXO2" s="4"/>
      <c r="NXP2" s="4"/>
      <c r="NXQ2" s="4"/>
      <c r="NXR2" s="4"/>
      <c r="NXS2" s="4"/>
      <c r="NXT2" s="4"/>
      <c r="NXU2" s="4"/>
      <c r="NXV2" s="4"/>
      <c r="NXW2" s="4"/>
      <c r="NXX2" s="4"/>
      <c r="NXY2" s="4"/>
      <c r="NXZ2" s="4"/>
      <c r="NYA2" s="4"/>
      <c r="NYB2" s="4"/>
      <c r="NYC2" s="4"/>
      <c r="NYD2" s="4"/>
      <c r="NYE2" s="4"/>
      <c r="NYF2" s="4"/>
      <c r="NYG2" s="4"/>
      <c r="NYH2" s="4"/>
      <c r="NYI2" s="4"/>
      <c r="NYJ2" s="4"/>
      <c r="NYK2" s="4"/>
      <c r="NYL2" s="4"/>
      <c r="NYM2" s="4"/>
      <c r="NYN2" s="4"/>
      <c r="NYO2" s="4"/>
      <c r="NYP2" s="4"/>
      <c r="NYQ2" s="4"/>
      <c r="NYR2" s="4"/>
      <c r="NYS2" s="4"/>
      <c r="NYT2" s="4"/>
      <c r="NYU2" s="4"/>
      <c r="NYV2" s="4"/>
      <c r="NYW2" s="4"/>
      <c r="NYX2" s="4"/>
      <c r="NYY2" s="4"/>
      <c r="NYZ2" s="4"/>
      <c r="NZA2" s="4"/>
      <c r="NZB2" s="4"/>
      <c r="NZC2" s="4"/>
      <c r="NZD2" s="4"/>
      <c r="NZE2" s="4"/>
      <c r="NZF2" s="4"/>
      <c r="NZG2" s="4"/>
      <c r="NZH2" s="4"/>
      <c r="NZI2" s="4"/>
      <c r="NZJ2" s="4"/>
      <c r="NZK2" s="4"/>
      <c r="NZL2" s="4"/>
      <c r="NZM2" s="4"/>
      <c r="NZN2" s="4"/>
      <c r="NZO2" s="4"/>
      <c r="NZP2" s="4"/>
      <c r="NZQ2" s="4"/>
      <c r="NZR2" s="4"/>
      <c r="NZS2" s="4"/>
      <c r="NZT2" s="4"/>
      <c r="NZU2" s="4"/>
      <c r="NZV2" s="4"/>
      <c r="NZW2" s="4"/>
      <c r="NZX2" s="4"/>
      <c r="NZY2" s="4"/>
      <c r="NZZ2" s="4"/>
      <c r="OAA2" s="4"/>
      <c r="OAB2" s="4"/>
      <c r="OAC2" s="4"/>
      <c r="OAD2" s="4"/>
      <c r="OAE2" s="4"/>
      <c r="OAF2" s="4"/>
      <c r="OAG2" s="4"/>
      <c r="OAH2" s="4"/>
      <c r="OAI2" s="4"/>
      <c r="OAJ2" s="4"/>
      <c r="OAK2" s="4"/>
      <c r="OAL2" s="4"/>
      <c r="OAM2" s="4"/>
      <c r="OAN2" s="4"/>
      <c r="OAO2" s="4"/>
      <c r="OAP2" s="4"/>
      <c r="OAQ2" s="4"/>
      <c r="OAR2" s="4"/>
      <c r="OAS2" s="4"/>
      <c r="OAT2" s="4"/>
      <c r="OAU2" s="4"/>
      <c r="OAV2" s="4"/>
      <c r="OAW2" s="4"/>
      <c r="OAX2" s="4"/>
      <c r="OAY2" s="4"/>
      <c r="OAZ2" s="4"/>
      <c r="OBA2" s="4"/>
      <c r="OBB2" s="4"/>
      <c r="OBC2" s="4"/>
      <c r="OBD2" s="4"/>
      <c r="OBE2" s="4"/>
      <c r="OBF2" s="4"/>
      <c r="OBG2" s="4"/>
      <c r="OBH2" s="4"/>
      <c r="OBI2" s="4"/>
      <c r="OBJ2" s="4"/>
      <c r="OBK2" s="4"/>
      <c r="OBL2" s="4"/>
      <c r="OBM2" s="4"/>
      <c r="OBN2" s="4"/>
      <c r="OBO2" s="4"/>
      <c r="OBP2" s="4"/>
      <c r="OBQ2" s="4"/>
      <c r="OBR2" s="4"/>
      <c r="OBS2" s="4"/>
      <c r="OBT2" s="4"/>
      <c r="OBU2" s="4"/>
      <c r="OBV2" s="4"/>
      <c r="OBW2" s="4"/>
      <c r="OBX2" s="4"/>
      <c r="OBY2" s="4"/>
      <c r="OBZ2" s="4"/>
      <c r="OCA2" s="4"/>
      <c r="OCB2" s="4"/>
      <c r="OCC2" s="4"/>
      <c r="OCD2" s="4"/>
      <c r="OCE2" s="4"/>
      <c r="OCF2" s="4"/>
      <c r="OCG2" s="4"/>
      <c r="OCH2" s="4"/>
      <c r="OCI2" s="4"/>
      <c r="OCJ2" s="4"/>
      <c r="OCK2" s="4"/>
      <c r="OCL2" s="4"/>
      <c r="OCM2" s="4"/>
      <c r="OCN2" s="4"/>
      <c r="OCO2" s="4"/>
      <c r="OCP2" s="4"/>
      <c r="OCQ2" s="4"/>
      <c r="OCR2" s="4"/>
      <c r="OCS2" s="4"/>
      <c r="OCT2" s="4"/>
      <c r="OCU2" s="4"/>
      <c r="OCV2" s="4"/>
      <c r="OCW2" s="4"/>
      <c r="OCX2" s="4"/>
      <c r="OCY2" s="4"/>
      <c r="OCZ2" s="4"/>
      <c r="ODA2" s="4"/>
      <c r="ODB2" s="4"/>
      <c r="ODC2" s="4"/>
      <c r="ODD2" s="4"/>
      <c r="ODE2" s="4"/>
      <c r="ODF2" s="4"/>
      <c r="ODG2" s="4"/>
      <c r="ODH2" s="4"/>
      <c r="ODI2" s="4"/>
      <c r="ODJ2" s="4"/>
      <c r="ODK2" s="4"/>
      <c r="ODL2" s="4"/>
      <c r="ODM2" s="4"/>
      <c r="ODN2" s="4"/>
      <c r="ODO2" s="4"/>
      <c r="ODP2" s="4"/>
      <c r="ODQ2" s="4"/>
      <c r="ODR2" s="4"/>
      <c r="ODS2" s="4"/>
      <c r="ODT2" s="4"/>
      <c r="ODU2" s="4"/>
      <c r="ODV2" s="4"/>
      <c r="ODW2" s="4"/>
      <c r="ODX2" s="4"/>
      <c r="ODY2" s="4"/>
      <c r="ODZ2" s="4"/>
      <c r="OEA2" s="4"/>
      <c r="OEB2" s="4"/>
      <c r="OEC2" s="4"/>
      <c r="OED2" s="4"/>
      <c r="OEE2" s="4"/>
      <c r="OEF2" s="4"/>
      <c r="OEG2" s="4"/>
      <c r="OEH2" s="4"/>
      <c r="OEI2" s="4"/>
      <c r="OEJ2" s="4"/>
      <c r="OEK2" s="4"/>
      <c r="OEL2" s="4"/>
      <c r="OEM2" s="4"/>
      <c r="OEN2" s="4"/>
      <c r="OEO2" s="4"/>
      <c r="OEP2" s="4"/>
      <c r="OEQ2" s="4"/>
      <c r="OER2" s="4"/>
      <c r="OES2" s="4"/>
      <c r="OET2" s="4"/>
      <c r="OEU2" s="4"/>
      <c r="OEV2" s="4"/>
      <c r="OEW2" s="4"/>
      <c r="OEX2" s="4"/>
      <c r="OEY2" s="4"/>
      <c r="OEZ2" s="4"/>
      <c r="OFA2" s="4"/>
      <c r="OFB2" s="4"/>
      <c r="OFC2" s="4"/>
      <c r="OFD2" s="4"/>
      <c r="OFE2" s="4"/>
      <c r="OFF2" s="4"/>
      <c r="OFG2" s="4"/>
      <c r="OFH2" s="4"/>
      <c r="OFI2" s="4"/>
      <c r="OFJ2" s="4"/>
      <c r="OFK2" s="4"/>
      <c r="OFL2" s="4"/>
      <c r="OFM2" s="4"/>
      <c r="OFN2" s="4"/>
      <c r="OFO2" s="4"/>
      <c r="OFP2" s="4"/>
      <c r="OFQ2" s="4"/>
      <c r="OFR2" s="4"/>
      <c r="OFS2" s="4"/>
      <c r="OFT2" s="4"/>
      <c r="OFU2" s="4"/>
      <c r="OFV2" s="4"/>
      <c r="OFW2" s="4"/>
      <c r="OFX2" s="4"/>
      <c r="OFY2" s="4"/>
      <c r="OFZ2" s="4"/>
      <c r="OGA2" s="4"/>
      <c r="OGB2" s="4"/>
      <c r="OGC2" s="4"/>
      <c r="OGD2" s="4"/>
      <c r="OGE2" s="4"/>
      <c r="OGF2" s="4"/>
      <c r="OGG2" s="4"/>
      <c r="OGH2" s="4"/>
      <c r="OGI2" s="4"/>
      <c r="OGJ2" s="4"/>
      <c r="OGK2" s="4"/>
      <c r="OGL2" s="4"/>
      <c r="OGM2" s="4"/>
      <c r="OGN2" s="4"/>
      <c r="OGO2" s="4"/>
      <c r="OGP2" s="4"/>
      <c r="OGQ2" s="4"/>
      <c r="OGR2" s="4"/>
      <c r="OGS2" s="4"/>
      <c r="OGT2" s="4"/>
      <c r="OGU2" s="4"/>
      <c r="OGV2" s="4"/>
      <c r="OGW2" s="4"/>
      <c r="OGX2" s="4"/>
      <c r="OGY2" s="4"/>
      <c r="OGZ2" s="4"/>
      <c r="OHA2" s="4"/>
      <c r="OHB2" s="4"/>
      <c r="OHC2" s="4"/>
      <c r="OHD2" s="4"/>
      <c r="OHE2" s="4"/>
      <c r="OHF2" s="4"/>
      <c r="OHG2" s="4"/>
      <c r="OHH2" s="4"/>
      <c r="OHI2" s="4"/>
      <c r="OHJ2" s="4"/>
      <c r="OHK2" s="4"/>
      <c r="OHL2" s="4"/>
      <c r="OHM2" s="4"/>
      <c r="OHN2" s="4"/>
      <c r="OHO2" s="4"/>
      <c r="OHP2" s="4"/>
      <c r="OHQ2" s="4"/>
      <c r="OHR2" s="4"/>
      <c r="OHS2" s="4"/>
      <c r="OHT2" s="4"/>
      <c r="OHU2" s="4"/>
      <c r="OHV2" s="4"/>
      <c r="OHW2" s="4"/>
      <c r="OHX2" s="4"/>
      <c r="OHY2" s="4"/>
      <c r="OHZ2" s="4"/>
      <c r="OIA2" s="4"/>
      <c r="OIB2" s="4"/>
      <c r="OIC2" s="4"/>
      <c r="OID2" s="4"/>
      <c r="OIE2" s="4"/>
      <c r="OIF2" s="4"/>
      <c r="OIG2" s="4"/>
      <c r="OIH2" s="4"/>
      <c r="OII2" s="4"/>
      <c r="OIJ2" s="4"/>
      <c r="OIK2" s="4"/>
      <c r="OIL2" s="4"/>
      <c r="OIM2" s="4"/>
      <c r="OIN2" s="4"/>
      <c r="OIO2" s="4"/>
      <c r="OIP2" s="4"/>
      <c r="OIQ2" s="4"/>
      <c r="OIR2" s="4"/>
      <c r="OIS2" s="4"/>
      <c r="OIT2" s="4"/>
      <c r="OIU2" s="4"/>
      <c r="OIV2" s="4"/>
      <c r="OIW2" s="4"/>
      <c r="OIX2" s="4"/>
      <c r="OIY2" s="4"/>
      <c r="OIZ2" s="4"/>
      <c r="OJA2" s="4"/>
      <c r="OJB2" s="4"/>
      <c r="OJC2" s="4"/>
      <c r="OJD2" s="4"/>
      <c r="OJE2" s="4"/>
      <c r="OJF2" s="4"/>
      <c r="OJG2" s="4"/>
      <c r="OJH2" s="4"/>
      <c r="OJI2" s="4"/>
      <c r="OJJ2" s="4"/>
      <c r="OJK2" s="4"/>
      <c r="OJL2" s="4"/>
      <c r="OJM2" s="4"/>
      <c r="OJN2" s="4"/>
      <c r="OJO2" s="4"/>
      <c r="OJP2" s="4"/>
      <c r="OJQ2" s="4"/>
      <c r="OJR2" s="4"/>
      <c r="OJS2" s="4"/>
      <c r="OJT2" s="4"/>
      <c r="OJU2" s="4"/>
      <c r="OJV2" s="4"/>
      <c r="OJW2" s="4"/>
      <c r="OJX2" s="4"/>
      <c r="OJY2" s="4"/>
      <c r="OJZ2" s="4"/>
      <c r="OKA2" s="4"/>
      <c r="OKB2" s="4"/>
      <c r="OKC2" s="4"/>
      <c r="OKD2" s="4"/>
      <c r="OKE2" s="4"/>
      <c r="OKF2" s="4"/>
      <c r="OKG2" s="4"/>
      <c r="OKH2" s="4"/>
      <c r="OKI2" s="4"/>
      <c r="OKJ2" s="4"/>
      <c r="OKK2" s="4"/>
      <c r="OKL2" s="4"/>
      <c r="OKM2" s="4"/>
      <c r="OKN2" s="4"/>
      <c r="OKO2" s="4"/>
      <c r="OKP2" s="4"/>
      <c r="OKQ2" s="4"/>
      <c r="OKR2" s="4"/>
      <c r="OKS2" s="4"/>
      <c r="OKT2" s="4"/>
      <c r="OKU2" s="4"/>
      <c r="OKV2" s="4"/>
      <c r="OKW2" s="4"/>
      <c r="OKX2" s="4"/>
      <c r="OKY2" s="4"/>
      <c r="OKZ2" s="4"/>
      <c r="OLA2" s="4"/>
      <c r="OLB2" s="4"/>
      <c r="OLC2" s="4"/>
      <c r="OLD2" s="4"/>
      <c r="OLE2" s="4"/>
      <c r="OLF2" s="4"/>
      <c r="OLG2" s="4"/>
      <c r="OLH2" s="4"/>
      <c r="OLI2" s="4"/>
      <c r="OLJ2" s="4"/>
      <c r="OLK2" s="4"/>
      <c r="OLL2" s="4"/>
      <c r="OLM2" s="4"/>
      <c r="OLN2" s="4"/>
      <c r="OLO2" s="4"/>
      <c r="OLP2" s="4"/>
      <c r="OLQ2" s="4"/>
      <c r="OLR2" s="4"/>
      <c r="OLS2" s="4"/>
      <c r="OLT2" s="4"/>
      <c r="OLU2" s="4"/>
      <c r="OLV2" s="4"/>
      <c r="OLW2" s="4"/>
      <c r="OLX2" s="4"/>
      <c r="OLY2" s="4"/>
      <c r="OLZ2" s="4"/>
      <c r="OMA2" s="4"/>
      <c r="OMB2" s="4"/>
      <c r="OMC2" s="4"/>
      <c r="OMD2" s="4"/>
      <c r="OME2" s="4"/>
      <c r="OMF2" s="4"/>
      <c r="OMG2" s="4"/>
      <c r="OMH2" s="4"/>
      <c r="OMI2" s="4"/>
      <c r="OMJ2" s="4"/>
      <c r="OMK2" s="4"/>
      <c r="OML2" s="4"/>
      <c r="OMM2" s="4"/>
      <c r="OMN2" s="4"/>
      <c r="OMO2" s="4"/>
      <c r="OMP2" s="4"/>
      <c r="OMQ2" s="4"/>
      <c r="OMR2" s="4"/>
      <c r="OMS2" s="4"/>
      <c r="OMT2" s="4"/>
      <c r="OMU2" s="4"/>
      <c r="OMV2" s="4"/>
      <c r="OMW2" s="4"/>
      <c r="OMX2" s="4"/>
      <c r="OMY2" s="4"/>
      <c r="OMZ2" s="4"/>
      <c r="ONA2" s="4"/>
      <c r="ONB2" s="4"/>
      <c r="ONC2" s="4"/>
      <c r="OND2" s="4"/>
      <c r="ONE2" s="4"/>
      <c r="ONF2" s="4"/>
      <c r="ONG2" s="4"/>
      <c r="ONH2" s="4"/>
      <c r="ONI2" s="4"/>
      <c r="ONJ2" s="4"/>
      <c r="ONK2" s="4"/>
      <c r="ONL2" s="4"/>
      <c r="ONM2" s="4"/>
      <c r="ONN2" s="4"/>
      <c r="ONO2" s="4"/>
      <c r="ONP2" s="4"/>
      <c r="ONQ2" s="4"/>
      <c r="ONR2" s="4"/>
      <c r="ONS2" s="4"/>
      <c r="ONT2" s="4"/>
      <c r="ONU2" s="4"/>
      <c r="ONV2" s="4"/>
      <c r="ONW2" s="4"/>
      <c r="ONX2" s="4"/>
      <c r="ONY2" s="4"/>
      <c r="ONZ2" s="4"/>
      <c r="OOA2" s="4"/>
      <c r="OOB2" s="4"/>
      <c r="OOC2" s="4"/>
      <c r="OOD2" s="4"/>
      <c r="OOE2" s="4"/>
      <c r="OOF2" s="4"/>
      <c r="OOG2" s="4"/>
      <c r="OOH2" s="4"/>
      <c r="OOI2" s="4"/>
      <c r="OOJ2" s="4"/>
      <c r="OOK2" s="4"/>
      <c r="OOL2" s="4"/>
      <c r="OOM2" s="4"/>
      <c r="OON2" s="4"/>
      <c r="OOO2" s="4"/>
      <c r="OOP2" s="4"/>
      <c r="OOQ2" s="4"/>
      <c r="OOR2" s="4"/>
      <c r="OOS2" s="4"/>
      <c r="OOT2" s="4"/>
      <c r="OOU2" s="4"/>
      <c r="OOV2" s="4"/>
      <c r="OOW2" s="4"/>
      <c r="OOX2" s="4"/>
      <c r="OOY2" s="4"/>
      <c r="OOZ2" s="4"/>
      <c r="OPA2" s="4"/>
      <c r="OPB2" s="4"/>
      <c r="OPC2" s="4"/>
      <c r="OPD2" s="4"/>
      <c r="OPE2" s="4"/>
      <c r="OPF2" s="4"/>
      <c r="OPG2" s="4"/>
      <c r="OPH2" s="4"/>
      <c r="OPI2" s="4"/>
      <c r="OPJ2" s="4"/>
      <c r="OPK2" s="4"/>
      <c r="OPL2" s="4"/>
      <c r="OPM2" s="4"/>
      <c r="OPN2" s="4"/>
      <c r="OPO2" s="4"/>
      <c r="OPP2" s="4"/>
      <c r="OPQ2" s="4"/>
      <c r="OPR2" s="4"/>
      <c r="OPS2" s="4"/>
      <c r="OPT2" s="4"/>
      <c r="OPU2" s="4"/>
      <c r="OPV2" s="4"/>
      <c r="OPW2" s="4"/>
      <c r="OPX2" s="4"/>
      <c r="OPY2" s="4"/>
      <c r="OPZ2" s="4"/>
      <c r="OQA2" s="4"/>
      <c r="OQB2" s="4"/>
      <c r="OQC2" s="4"/>
      <c r="OQD2" s="4"/>
      <c r="OQE2" s="4"/>
      <c r="OQF2" s="4"/>
      <c r="OQG2" s="4"/>
      <c r="OQH2" s="4"/>
      <c r="OQI2" s="4"/>
      <c r="OQJ2" s="4"/>
      <c r="OQK2" s="4"/>
      <c r="OQL2" s="4"/>
      <c r="OQM2" s="4"/>
      <c r="OQN2" s="4"/>
      <c r="OQO2" s="4"/>
      <c r="OQP2" s="4"/>
      <c r="OQQ2" s="4"/>
      <c r="OQR2" s="4"/>
      <c r="OQS2" s="4"/>
      <c r="OQT2" s="4"/>
      <c r="OQU2" s="4"/>
      <c r="OQV2" s="4"/>
      <c r="OQW2" s="4"/>
      <c r="OQX2" s="4"/>
      <c r="OQY2" s="4"/>
      <c r="OQZ2" s="4"/>
      <c r="ORA2" s="4"/>
      <c r="ORB2" s="4"/>
      <c r="ORC2" s="4"/>
      <c r="ORD2" s="4"/>
      <c r="ORE2" s="4"/>
      <c r="ORF2" s="4"/>
      <c r="ORG2" s="4"/>
      <c r="ORH2" s="4"/>
      <c r="ORI2" s="4"/>
      <c r="ORJ2" s="4"/>
      <c r="ORK2" s="4"/>
      <c r="ORL2" s="4"/>
      <c r="ORM2" s="4"/>
      <c r="ORN2" s="4"/>
      <c r="ORO2" s="4"/>
      <c r="ORP2" s="4"/>
      <c r="ORQ2" s="4"/>
      <c r="ORR2" s="4"/>
      <c r="ORS2" s="4"/>
      <c r="ORT2" s="4"/>
      <c r="ORU2" s="4"/>
      <c r="ORV2" s="4"/>
      <c r="ORW2" s="4"/>
      <c r="ORX2" s="4"/>
      <c r="ORY2" s="4"/>
      <c r="ORZ2" s="4"/>
      <c r="OSA2" s="4"/>
      <c r="OSB2" s="4"/>
      <c r="OSC2" s="4"/>
      <c r="OSD2" s="4"/>
      <c r="OSE2" s="4"/>
      <c r="OSF2" s="4"/>
      <c r="OSG2" s="4"/>
      <c r="OSH2" s="4"/>
      <c r="OSI2" s="4"/>
      <c r="OSJ2" s="4"/>
      <c r="OSK2" s="4"/>
      <c r="OSL2" s="4"/>
      <c r="OSM2" s="4"/>
      <c r="OSN2" s="4"/>
      <c r="OSO2" s="4"/>
      <c r="OSP2" s="4"/>
      <c r="OSQ2" s="4"/>
      <c r="OSR2" s="4"/>
      <c r="OSS2" s="4"/>
      <c r="OST2" s="4"/>
      <c r="OSU2" s="4"/>
      <c r="OSV2" s="4"/>
      <c r="OSW2" s="4"/>
      <c r="OSX2" s="4"/>
      <c r="OSY2" s="4"/>
      <c r="OSZ2" s="4"/>
      <c r="OTA2" s="4"/>
      <c r="OTB2" s="4"/>
      <c r="OTC2" s="4"/>
      <c r="OTD2" s="4"/>
      <c r="OTE2" s="4"/>
      <c r="OTF2" s="4"/>
      <c r="OTG2" s="4"/>
      <c r="OTH2" s="4"/>
      <c r="OTI2" s="4"/>
      <c r="OTJ2" s="4"/>
      <c r="OTK2" s="4"/>
      <c r="OTL2" s="4"/>
      <c r="OTM2" s="4"/>
      <c r="OTN2" s="4"/>
      <c r="OTO2" s="4"/>
      <c r="OTP2" s="4"/>
      <c r="OTQ2" s="4"/>
      <c r="OTR2" s="4"/>
      <c r="OTS2" s="4"/>
      <c r="OTT2" s="4"/>
      <c r="OTU2" s="4"/>
      <c r="OTV2" s="4"/>
      <c r="OTW2" s="4"/>
      <c r="OTX2" s="4"/>
      <c r="OTY2" s="4"/>
      <c r="OTZ2" s="4"/>
      <c r="OUA2" s="4"/>
      <c r="OUB2" s="4"/>
      <c r="OUC2" s="4"/>
      <c r="OUD2" s="4"/>
      <c r="OUE2" s="4"/>
      <c r="OUF2" s="4"/>
      <c r="OUG2" s="4"/>
      <c r="OUH2" s="4"/>
      <c r="OUI2" s="4"/>
      <c r="OUJ2" s="4"/>
      <c r="OUK2" s="4"/>
      <c r="OUL2" s="4"/>
      <c r="OUM2" s="4"/>
      <c r="OUN2" s="4"/>
      <c r="OUO2" s="4"/>
      <c r="OUP2" s="4"/>
      <c r="OUQ2" s="4"/>
      <c r="OUR2" s="4"/>
      <c r="OUS2" s="4"/>
      <c r="OUT2" s="4"/>
      <c r="OUU2" s="4"/>
      <c r="OUV2" s="4"/>
      <c r="OUW2" s="4"/>
      <c r="OUX2" s="4"/>
      <c r="OUY2" s="4"/>
      <c r="OUZ2" s="4"/>
      <c r="OVA2" s="4"/>
      <c r="OVB2" s="4"/>
      <c r="OVC2" s="4"/>
      <c r="OVD2" s="4"/>
      <c r="OVE2" s="4"/>
      <c r="OVF2" s="4"/>
      <c r="OVG2" s="4"/>
      <c r="OVH2" s="4"/>
      <c r="OVI2" s="4"/>
      <c r="OVJ2" s="4"/>
      <c r="OVK2" s="4"/>
      <c r="OVL2" s="4"/>
      <c r="OVM2" s="4"/>
      <c r="OVN2" s="4"/>
      <c r="OVO2" s="4"/>
      <c r="OVP2" s="4"/>
      <c r="OVQ2" s="4"/>
      <c r="OVR2" s="4"/>
      <c r="OVS2" s="4"/>
      <c r="OVT2" s="4"/>
      <c r="OVU2" s="4"/>
      <c r="OVV2" s="4"/>
      <c r="OVW2" s="4"/>
      <c r="OVX2" s="4"/>
      <c r="OVY2" s="4"/>
      <c r="OVZ2" s="4"/>
      <c r="OWA2" s="4"/>
      <c r="OWB2" s="4"/>
      <c r="OWC2" s="4"/>
      <c r="OWD2" s="4"/>
      <c r="OWE2" s="4"/>
      <c r="OWF2" s="4"/>
      <c r="OWG2" s="4"/>
      <c r="OWH2" s="4"/>
      <c r="OWI2" s="4"/>
      <c r="OWJ2" s="4"/>
      <c r="OWK2" s="4"/>
      <c r="OWL2" s="4"/>
      <c r="OWM2" s="4"/>
      <c r="OWN2" s="4"/>
      <c r="OWO2" s="4"/>
      <c r="OWP2" s="4"/>
      <c r="OWQ2" s="4"/>
      <c r="OWR2" s="4"/>
      <c r="OWS2" s="4"/>
      <c r="OWT2" s="4"/>
      <c r="OWU2" s="4"/>
      <c r="OWV2" s="4"/>
      <c r="OWW2" s="4"/>
      <c r="OWX2" s="4"/>
      <c r="OWY2" s="4"/>
      <c r="OWZ2" s="4"/>
      <c r="OXA2" s="4"/>
      <c r="OXB2" s="4"/>
      <c r="OXC2" s="4"/>
      <c r="OXD2" s="4"/>
      <c r="OXE2" s="4"/>
      <c r="OXF2" s="4"/>
      <c r="OXG2" s="4"/>
      <c r="OXH2" s="4"/>
      <c r="OXI2" s="4"/>
      <c r="OXJ2" s="4"/>
      <c r="OXK2" s="4"/>
      <c r="OXL2" s="4"/>
      <c r="OXM2" s="4"/>
      <c r="OXN2" s="4"/>
      <c r="OXO2" s="4"/>
      <c r="OXP2" s="4"/>
      <c r="OXQ2" s="4"/>
      <c r="OXR2" s="4"/>
      <c r="OXS2" s="4"/>
      <c r="OXT2" s="4"/>
      <c r="OXU2" s="4"/>
      <c r="OXV2" s="4"/>
      <c r="OXW2" s="4"/>
      <c r="OXX2" s="4"/>
      <c r="OXY2" s="4"/>
      <c r="OXZ2" s="4"/>
      <c r="OYA2" s="4"/>
      <c r="OYB2" s="4"/>
      <c r="OYC2" s="4"/>
      <c r="OYD2" s="4"/>
      <c r="OYE2" s="4"/>
      <c r="OYF2" s="4"/>
      <c r="OYG2" s="4"/>
      <c r="OYH2" s="4"/>
      <c r="OYI2" s="4"/>
      <c r="OYJ2" s="4"/>
      <c r="OYK2" s="4"/>
      <c r="OYL2" s="4"/>
      <c r="OYM2" s="4"/>
      <c r="OYN2" s="4"/>
      <c r="OYO2" s="4"/>
      <c r="OYP2" s="4"/>
      <c r="OYQ2" s="4"/>
      <c r="OYR2" s="4"/>
      <c r="OYS2" s="4"/>
      <c r="OYT2" s="4"/>
      <c r="OYU2" s="4"/>
      <c r="OYV2" s="4"/>
      <c r="OYW2" s="4"/>
      <c r="OYX2" s="4"/>
      <c r="OYY2" s="4"/>
      <c r="OYZ2" s="4"/>
      <c r="OZA2" s="4"/>
      <c r="OZB2" s="4"/>
      <c r="OZC2" s="4"/>
      <c r="OZD2" s="4"/>
      <c r="OZE2" s="4"/>
      <c r="OZF2" s="4"/>
      <c r="OZG2" s="4"/>
      <c r="OZH2" s="4"/>
      <c r="OZI2" s="4"/>
      <c r="OZJ2" s="4"/>
      <c r="OZK2" s="4"/>
      <c r="OZL2" s="4"/>
      <c r="OZM2" s="4"/>
      <c r="OZN2" s="4"/>
      <c r="OZO2" s="4"/>
      <c r="OZP2" s="4"/>
      <c r="OZQ2" s="4"/>
      <c r="OZR2" s="4"/>
      <c r="OZS2" s="4"/>
      <c r="OZT2" s="4"/>
      <c r="OZU2" s="4"/>
      <c r="OZV2" s="4"/>
      <c r="OZW2" s="4"/>
      <c r="OZX2" s="4"/>
      <c r="OZY2" s="4"/>
      <c r="OZZ2" s="4"/>
      <c r="PAA2" s="4"/>
      <c r="PAB2" s="4"/>
      <c r="PAC2" s="4"/>
      <c r="PAD2" s="4"/>
      <c r="PAE2" s="4"/>
      <c r="PAF2" s="4"/>
      <c r="PAG2" s="4"/>
      <c r="PAH2" s="4"/>
      <c r="PAI2" s="4"/>
      <c r="PAJ2" s="4"/>
      <c r="PAK2" s="4"/>
      <c r="PAL2" s="4"/>
      <c r="PAM2" s="4"/>
      <c r="PAN2" s="4"/>
      <c r="PAO2" s="4"/>
      <c r="PAP2" s="4"/>
      <c r="PAQ2" s="4"/>
      <c r="PAR2" s="4"/>
      <c r="PAS2" s="4"/>
      <c r="PAT2" s="4"/>
      <c r="PAU2" s="4"/>
      <c r="PAV2" s="4"/>
      <c r="PAW2" s="4"/>
      <c r="PAX2" s="4"/>
      <c r="PAY2" s="4"/>
      <c r="PAZ2" s="4"/>
      <c r="PBA2" s="4"/>
      <c r="PBB2" s="4"/>
      <c r="PBC2" s="4"/>
      <c r="PBD2" s="4"/>
      <c r="PBE2" s="4"/>
      <c r="PBF2" s="4"/>
      <c r="PBG2" s="4"/>
      <c r="PBH2" s="4"/>
      <c r="PBI2" s="4"/>
      <c r="PBJ2" s="4"/>
      <c r="PBK2" s="4"/>
      <c r="PBL2" s="4"/>
      <c r="PBM2" s="4"/>
      <c r="PBN2" s="4"/>
      <c r="PBO2" s="4"/>
      <c r="PBP2" s="4"/>
      <c r="PBQ2" s="4"/>
      <c r="PBR2" s="4"/>
      <c r="PBS2" s="4"/>
      <c r="PBT2" s="4"/>
      <c r="PBU2" s="4"/>
      <c r="PBV2" s="4"/>
      <c r="PBW2" s="4"/>
      <c r="PBX2" s="4"/>
      <c r="PBY2" s="4"/>
      <c r="PBZ2" s="4"/>
      <c r="PCA2" s="4"/>
      <c r="PCB2" s="4"/>
      <c r="PCC2" s="4"/>
      <c r="PCD2" s="4"/>
      <c r="PCE2" s="4"/>
      <c r="PCF2" s="4"/>
      <c r="PCG2" s="4"/>
      <c r="PCH2" s="4"/>
      <c r="PCI2" s="4"/>
      <c r="PCJ2" s="4"/>
      <c r="PCK2" s="4"/>
      <c r="PCL2" s="4"/>
      <c r="PCM2" s="4"/>
      <c r="PCN2" s="4"/>
      <c r="PCO2" s="4"/>
      <c r="PCP2" s="4"/>
      <c r="PCQ2" s="4"/>
      <c r="PCR2" s="4"/>
      <c r="PCS2" s="4"/>
      <c r="PCT2" s="4"/>
      <c r="PCU2" s="4"/>
      <c r="PCV2" s="4"/>
      <c r="PCW2" s="4"/>
      <c r="PCX2" s="4"/>
      <c r="PCY2" s="4"/>
      <c r="PCZ2" s="4"/>
      <c r="PDA2" s="4"/>
      <c r="PDB2" s="4"/>
      <c r="PDC2" s="4"/>
      <c r="PDD2" s="4"/>
      <c r="PDE2" s="4"/>
      <c r="PDF2" s="4"/>
      <c r="PDG2" s="4"/>
      <c r="PDH2" s="4"/>
      <c r="PDI2" s="4"/>
      <c r="PDJ2" s="4"/>
      <c r="PDK2" s="4"/>
      <c r="PDL2" s="4"/>
      <c r="PDM2" s="4"/>
      <c r="PDN2" s="4"/>
      <c r="PDO2" s="4"/>
      <c r="PDP2" s="4"/>
      <c r="PDQ2" s="4"/>
      <c r="PDR2" s="4"/>
      <c r="PDS2" s="4"/>
      <c r="PDT2" s="4"/>
      <c r="PDU2" s="4"/>
      <c r="PDV2" s="4"/>
      <c r="PDW2" s="4"/>
      <c r="PDX2" s="4"/>
      <c r="PDY2" s="4"/>
      <c r="PDZ2" s="4"/>
      <c r="PEA2" s="4"/>
      <c r="PEB2" s="4"/>
      <c r="PEC2" s="4"/>
      <c r="PED2" s="4"/>
      <c r="PEE2" s="4"/>
      <c r="PEF2" s="4"/>
      <c r="PEG2" s="4"/>
      <c r="PEH2" s="4"/>
      <c r="PEI2" s="4"/>
      <c r="PEJ2" s="4"/>
      <c r="PEK2" s="4"/>
      <c r="PEL2" s="4"/>
      <c r="PEM2" s="4"/>
      <c r="PEN2" s="4"/>
      <c r="PEO2" s="4"/>
      <c r="PEP2" s="4"/>
      <c r="PEQ2" s="4"/>
      <c r="PER2" s="4"/>
      <c r="PES2" s="4"/>
      <c r="PET2" s="4"/>
      <c r="PEU2" s="4"/>
      <c r="PEV2" s="4"/>
      <c r="PEW2" s="4"/>
      <c r="PEX2" s="4"/>
      <c r="PEY2" s="4"/>
      <c r="PEZ2" s="4"/>
      <c r="PFA2" s="4"/>
      <c r="PFB2" s="4"/>
      <c r="PFC2" s="4"/>
      <c r="PFD2" s="4"/>
      <c r="PFE2" s="4"/>
      <c r="PFF2" s="4"/>
      <c r="PFG2" s="4"/>
      <c r="PFH2" s="4"/>
      <c r="PFI2" s="4"/>
      <c r="PFJ2" s="4"/>
      <c r="PFK2" s="4"/>
      <c r="PFL2" s="4"/>
      <c r="PFM2" s="4"/>
      <c r="PFN2" s="4"/>
      <c r="PFO2" s="4"/>
      <c r="PFP2" s="4"/>
      <c r="PFQ2" s="4"/>
      <c r="PFR2" s="4"/>
      <c r="PFS2" s="4"/>
      <c r="PFT2" s="4"/>
      <c r="PFU2" s="4"/>
      <c r="PFV2" s="4"/>
      <c r="PFW2" s="4"/>
      <c r="PFX2" s="4"/>
      <c r="PFY2" s="4"/>
      <c r="PFZ2" s="4"/>
      <c r="PGA2" s="4"/>
      <c r="PGB2" s="4"/>
      <c r="PGC2" s="4"/>
      <c r="PGD2" s="4"/>
      <c r="PGE2" s="4"/>
      <c r="PGF2" s="4"/>
      <c r="PGG2" s="4"/>
      <c r="PGH2" s="4"/>
      <c r="PGI2" s="4"/>
      <c r="PGJ2" s="4"/>
      <c r="PGK2" s="4"/>
      <c r="PGL2" s="4"/>
      <c r="PGM2" s="4"/>
      <c r="PGN2" s="4"/>
      <c r="PGO2" s="4"/>
      <c r="PGP2" s="4"/>
      <c r="PGQ2" s="4"/>
      <c r="PGR2" s="4"/>
      <c r="PGS2" s="4"/>
      <c r="PGT2" s="4"/>
      <c r="PGU2" s="4"/>
      <c r="PGV2" s="4"/>
      <c r="PGW2" s="4"/>
      <c r="PGX2" s="4"/>
      <c r="PGY2" s="4"/>
      <c r="PGZ2" s="4"/>
      <c r="PHA2" s="4"/>
      <c r="PHB2" s="4"/>
      <c r="PHC2" s="4"/>
      <c r="PHD2" s="4"/>
      <c r="PHE2" s="4"/>
      <c r="PHF2" s="4"/>
      <c r="PHG2" s="4"/>
      <c r="PHH2" s="4"/>
      <c r="PHI2" s="4"/>
      <c r="PHJ2" s="4"/>
      <c r="PHK2" s="4"/>
      <c r="PHL2" s="4"/>
      <c r="PHM2" s="4"/>
      <c r="PHN2" s="4"/>
      <c r="PHO2" s="4"/>
      <c r="PHP2" s="4"/>
      <c r="PHQ2" s="4"/>
      <c r="PHR2" s="4"/>
      <c r="PHS2" s="4"/>
      <c r="PHT2" s="4"/>
      <c r="PHU2" s="4"/>
      <c r="PHV2" s="4"/>
      <c r="PHW2" s="4"/>
      <c r="PHX2" s="4"/>
      <c r="PHY2" s="4"/>
      <c r="PHZ2" s="4"/>
      <c r="PIA2" s="4"/>
      <c r="PIB2" s="4"/>
      <c r="PIC2" s="4"/>
      <c r="PID2" s="4"/>
      <c r="PIE2" s="4"/>
      <c r="PIF2" s="4"/>
      <c r="PIG2" s="4"/>
      <c r="PIH2" s="4"/>
      <c r="PII2" s="4"/>
      <c r="PIJ2" s="4"/>
      <c r="PIK2" s="4"/>
      <c r="PIL2" s="4"/>
      <c r="PIM2" s="4"/>
      <c r="PIN2" s="4"/>
      <c r="PIO2" s="4"/>
      <c r="PIP2" s="4"/>
      <c r="PIQ2" s="4"/>
      <c r="PIR2" s="4"/>
      <c r="PIS2" s="4"/>
      <c r="PIT2" s="4"/>
      <c r="PIU2" s="4"/>
      <c r="PIV2" s="4"/>
      <c r="PIW2" s="4"/>
      <c r="PIX2" s="4"/>
      <c r="PIY2" s="4"/>
      <c r="PIZ2" s="4"/>
      <c r="PJA2" s="4"/>
      <c r="PJB2" s="4"/>
      <c r="PJC2" s="4"/>
      <c r="PJD2" s="4"/>
      <c r="PJE2" s="4"/>
      <c r="PJF2" s="4"/>
      <c r="PJG2" s="4"/>
      <c r="PJH2" s="4"/>
      <c r="PJI2" s="4"/>
      <c r="PJJ2" s="4"/>
      <c r="PJK2" s="4"/>
      <c r="PJL2" s="4"/>
      <c r="PJM2" s="4"/>
      <c r="PJN2" s="4"/>
      <c r="PJO2" s="4"/>
      <c r="PJP2" s="4"/>
      <c r="PJQ2" s="4"/>
      <c r="PJR2" s="4"/>
      <c r="PJS2" s="4"/>
      <c r="PJT2" s="4"/>
      <c r="PJU2" s="4"/>
      <c r="PJV2" s="4"/>
      <c r="PJW2" s="4"/>
      <c r="PJX2" s="4"/>
      <c r="PJY2" s="4"/>
      <c r="PJZ2" s="4"/>
      <c r="PKA2" s="4"/>
      <c r="PKB2" s="4"/>
      <c r="PKC2" s="4"/>
      <c r="PKD2" s="4"/>
      <c r="PKE2" s="4"/>
      <c r="PKF2" s="4"/>
      <c r="PKG2" s="4"/>
      <c r="PKH2" s="4"/>
      <c r="PKI2" s="4"/>
      <c r="PKJ2" s="4"/>
      <c r="PKK2" s="4"/>
      <c r="PKL2" s="4"/>
      <c r="PKM2" s="4"/>
      <c r="PKN2" s="4"/>
      <c r="PKO2" s="4"/>
      <c r="PKP2" s="4"/>
      <c r="PKQ2" s="4"/>
      <c r="PKR2" s="4"/>
      <c r="PKS2" s="4"/>
      <c r="PKT2" s="4"/>
      <c r="PKU2" s="4"/>
      <c r="PKV2" s="4"/>
      <c r="PKW2" s="4"/>
      <c r="PKX2" s="4"/>
      <c r="PKY2" s="4"/>
      <c r="PKZ2" s="4"/>
      <c r="PLA2" s="4"/>
      <c r="PLB2" s="4"/>
      <c r="PLC2" s="4"/>
      <c r="PLD2" s="4"/>
      <c r="PLE2" s="4"/>
      <c r="PLF2" s="4"/>
      <c r="PLG2" s="4"/>
      <c r="PLH2" s="4"/>
      <c r="PLI2" s="4"/>
      <c r="PLJ2" s="4"/>
      <c r="PLK2" s="4"/>
      <c r="PLL2" s="4"/>
      <c r="PLM2" s="4"/>
      <c r="PLN2" s="4"/>
      <c r="PLO2" s="4"/>
      <c r="PLP2" s="4"/>
      <c r="PLQ2" s="4"/>
      <c r="PLR2" s="4"/>
      <c r="PLS2" s="4"/>
      <c r="PLT2" s="4"/>
      <c r="PLU2" s="4"/>
      <c r="PLV2" s="4"/>
      <c r="PLW2" s="4"/>
      <c r="PLX2" s="4"/>
      <c r="PLY2" s="4"/>
      <c r="PLZ2" s="4"/>
      <c r="PMA2" s="4"/>
      <c r="PMB2" s="4"/>
      <c r="PMC2" s="4"/>
      <c r="PMD2" s="4"/>
      <c r="PME2" s="4"/>
      <c r="PMF2" s="4"/>
      <c r="PMG2" s="4"/>
      <c r="PMH2" s="4"/>
      <c r="PMI2" s="4"/>
      <c r="PMJ2" s="4"/>
      <c r="PMK2" s="4"/>
      <c r="PML2" s="4"/>
      <c r="PMM2" s="4"/>
      <c r="PMN2" s="4"/>
      <c r="PMO2" s="4"/>
      <c r="PMP2" s="4"/>
      <c r="PMQ2" s="4"/>
      <c r="PMR2" s="4"/>
      <c r="PMS2" s="4"/>
      <c r="PMT2" s="4"/>
      <c r="PMU2" s="4"/>
      <c r="PMV2" s="4"/>
      <c r="PMW2" s="4"/>
      <c r="PMX2" s="4"/>
      <c r="PMY2" s="4"/>
      <c r="PMZ2" s="4"/>
      <c r="PNA2" s="4"/>
      <c r="PNB2" s="4"/>
      <c r="PNC2" s="4"/>
      <c r="PND2" s="4"/>
      <c r="PNE2" s="4"/>
      <c r="PNF2" s="4"/>
      <c r="PNG2" s="4"/>
      <c r="PNH2" s="4"/>
      <c r="PNI2" s="4"/>
      <c r="PNJ2" s="4"/>
      <c r="PNK2" s="4"/>
      <c r="PNL2" s="4"/>
      <c r="PNM2" s="4"/>
      <c r="PNN2" s="4"/>
      <c r="PNO2" s="4"/>
      <c r="PNP2" s="4"/>
      <c r="PNQ2" s="4"/>
      <c r="PNR2" s="4"/>
      <c r="PNS2" s="4"/>
      <c r="PNT2" s="4"/>
      <c r="PNU2" s="4"/>
      <c r="PNV2" s="4"/>
      <c r="PNW2" s="4"/>
      <c r="PNX2" s="4"/>
      <c r="PNY2" s="4"/>
      <c r="PNZ2" s="4"/>
      <c r="POA2" s="4"/>
      <c r="POB2" s="4"/>
      <c r="POC2" s="4"/>
      <c r="POD2" s="4"/>
      <c r="POE2" s="4"/>
      <c r="POF2" s="4"/>
      <c r="POG2" s="4"/>
      <c r="POH2" s="4"/>
      <c r="POI2" s="4"/>
      <c r="POJ2" s="4"/>
      <c r="POK2" s="4"/>
      <c r="POL2" s="4"/>
      <c r="POM2" s="4"/>
      <c r="PON2" s="4"/>
      <c r="POO2" s="4"/>
      <c r="POP2" s="4"/>
      <c r="POQ2" s="4"/>
      <c r="POR2" s="4"/>
      <c r="POS2" s="4"/>
      <c r="POT2" s="4"/>
      <c r="POU2" s="4"/>
      <c r="POV2" s="4"/>
      <c r="POW2" s="4"/>
      <c r="POX2" s="4"/>
      <c r="POY2" s="4"/>
      <c r="POZ2" s="4"/>
      <c r="PPA2" s="4"/>
      <c r="PPB2" s="4"/>
      <c r="PPC2" s="4"/>
      <c r="PPD2" s="4"/>
      <c r="PPE2" s="4"/>
      <c r="PPF2" s="4"/>
      <c r="PPG2" s="4"/>
      <c r="PPH2" s="4"/>
      <c r="PPI2" s="4"/>
      <c r="PPJ2" s="4"/>
      <c r="PPK2" s="4"/>
      <c r="PPL2" s="4"/>
      <c r="PPM2" s="4"/>
      <c r="PPN2" s="4"/>
      <c r="PPO2" s="4"/>
      <c r="PPP2" s="4"/>
      <c r="PPQ2" s="4"/>
      <c r="PPR2" s="4"/>
      <c r="PPS2" s="4"/>
      <c r="PPT2" s="4"/>
      <c r="PPU2" s="4"/>
      <c r="PPV2" s="4"/>
      <c r="PPW2" s="4"/>
      <c r="PPX2" s="4"/>
      <c r="PPY2" s="4"/>
      <c r="PPZ2" s="4"/>
      <c r="PQA2" s="4"/>
      <c r="PQB2" s="4"/>
      <c r="PQC2" s="4"/>
      <c r="PQD2" s="4"/>
      <c r="PQE2" s="4"/>
      <c r="PQF2" s="4"/>
      <c r="PQG2" s="4"/>
      <c r="PQH2" s="4"/>
      <c r="PQI2" s="4"/>
      <c r="PQJ2" s="4"/>
      <c r="PQK2" s="4"/>
      <c r="PQL2" s="4"/>
      <c r="PQM2" s="4"/>
      <c r="PQN2" s="4"/>
      <c r="PQO2" s="4"/>
      <c r="PQP2" s="4"/>
      <c r="PQQ2" s="4"/>
      <c r="PQR2" s="4"/>
      <c r="PQS2" s="4"/>
      <c r="PQT2" s="4"/>
      <c r="PQU2" s="4"/>
      <c r="PQV2" s="4"/>
      <c r="PQW2" s="4"/>
      <c r="PQX2" s="4"/>
      <c r="PQY2" s="4"/>
      <c r="PQZ2" s="4"/>
      <c r="PRA2" s="4"/>
      <c r="PRB2" s="4"/>
      <c r="PRC2" s="4"/>
      <c r="PRD2" s="4"/>
      <c r="PRE2" s="4"/>
      <c r="PRF2" s="4"/>
      <c r="PRG2" s="4"/>
      <c r="PRH2" s="4"/>
      <c r="PRI2" s="4"/>
      <c r="PRJ2" s="4"/>
      <c r="PRK2" s="4"/>
      <c r="PRL2" s="4"/>
      <c r="PRM2" s="4"/>
      <c r="PRN2" s="4"/>
      <c r="PRO2" s="4"/>
      <c r="PRP2" s="4"/>
      <c r="PRQ2" s="4"/>
      <c r="PRR2" s="4"/>
      <c r="PRS2" s="4"/>
      <c r="PRT2" s="4"/>
      <c r="PRU2" s="4"/>
      <c r="PRV2" s="4"/>
      <c r="PRW2" s="4"/>
      <c r="PRX2" s="4"/>
      <c r="PRY2" s="4"/>
      <c r="PRZ2" s="4"/>
      <c r="PSA2" s="4"/>
      <c r="PSB2" s="4"/>
      <c r="PSC2" s="4"/>
      <c r="PSD2" s="4"/>
      <c r="PSE2" s="4"/>
      <c r="PSF2" s="4"/>
      <c r="PSG2" s="4"/>
      <c r="PSH2" s="4"/>
      <c r="PSI2" s="4"/>
      <c r="PSJ2" s="4"/>
      <c r="PSK2" s="4"/>
      <c r="PSL2" s="4"/>
      <c r="PSM2" s="4"/>
      <c r="PSN2" s="4"/>
      <c r="PSO2" s="4"/>
      <c r="PSP2" s="4"/>
      <c r="PSQ2" s="4"/>
      <c r="PSR2" s="4"/>
      <c r="PSS2" s="4"/>
      <c r="PST2" s="4"/>
      <c r="PSU2" s="4"/>
      <c r="PSV2" s="4"/>
      <c r="PSW2" s="4"/>
      <c r="PSX2" s="4"/>
      <c r="PSY2" s="4"/>
      <c r="PSZ2" s="4"/>
      <c r="PTA2" s="4"/>
      <c r="PTB2" s="4"/>
      <c r="PTC2" s="4"/>
      <c r="PTD2" s="4"/>
      <c r="PTE2" s="4"/>
      <c r="PTF2" s="4"/>
      <c r="PTG2" s="4"/>
      <c r="PTH2" s="4"/>
      <c r="PTI2" s="4"/>
      <c r="PTJ2" s="4"/>
      <c r="PTK2" s="4"/>
      <c r="PTL2" s="4"/>
      <c r="PTM2" s="4"/>
      <c r="PTN2" s="4"/>
      <c r="PTO2" s="4"/>
      <c r="PTP2" s="4"/>
      <c r="PTQ2" s="4"/>
      <c r="PTR2" s="4"/>
      <c r="PTS2" s="4"/>
      <c r="PTT2" s="4"/>
      <c r="PTU2" s="4"/>
      <c r="PTV2" s="4"/>
      <c r="PTW2" s="4"/>
      <c r="PTX2" s="4"/>
      <c r="PTY2" s="4"/>
      <c r="PTZ2" s="4"/>
      <c r="PUA2" s="4"/>
      <c r="PUB2" s="4"/>
      <c r="PUC2" s="4"/>
      <c r="PUD2" s="4"/>
      <c r="PUE2" s="4"/>
      <c r="PUF2" s="4"/>
      <c r="PUG2" s="4"/>
      <c r="PUH2" s="4"/>
      <c r="PUI2" s="4"/>
      <c r="PUJ2" s="4"/>
      <c r="PUK2" s="4"/>
      <c r="PUL2" s="4"/>
      <c r="PUM2" s="4"/>
      <c r="PUN2" s="4"/>
      <c r="PUO2" s="4"/>
      <c r="PUP2" s="4"/>
      <c r="PUQ2" s="4"/>
      <c r="PUR2" s="4"/>
      <c r="PUS2" s="4"/>
      <c r="PUT2" s="4"/>
      <c r="PUU2" s="4"/>
      <c r="PUV2" s="4"/>
      <c r="PUW2" s="4"/>
      <c r="PUX2" s="4"/>
      <c r="PUY2" s="4"/>
      <c r="PUZ2" s="4"/>
      <c r="PVA2" s="4"/>
      <c r="PVB2" s="4"/>
      <c r="PVC2" s="4"/>
      <c r="PVD2" s="4"/>
      <c r="PVE2" s="4"/>
      <c r="PVF2" s="4"/>
      <c r="PVG2" s="4"/>
      <c r="PVH2" s="4"/>
      <c r="PVI2" s="4"/>
      <c r="PVJ2" s="4"/>
      <c r="PVK2" s="4"/>
      <c r="PVL2" s="4"/>
      <c r="PVM2" s="4"/>
      <c r="PVN2" s="4"/>
      <c r="PVO2" s="4"/>
      <c r="PVP2" s="4"/>
      <c r="PVQ2" s="4"/>
      <c r="PVR2" s="4"/>
      <c r="PVS2" s="4"/>
      <c r="PVT2" s="4"/>
      <c r="PVU2" s="4"/>
      <c r="PVV2" s="4"/>
      <c r="PVW2" s="4"/>
      <c r="PVX2" s="4"/>
      <c r="PVY2" s="4"/>
      <c r="PVZ2" s="4"/>
      <c r="PWA2" s="4"/>
      <c r="PWB2" s="4"/>
      <c r="PWC2" s="4"/>
      <c r="PWD2" s="4"/>
      <c r="PWE2" s="4"/>
      <c r="PWF2" s="4"/>
      <c r="PWG2" s="4"/>
      <c r="PWH2" s="4"/>
      <c r="PWI2" s="4"/>
      <c r="PWJ2" s="4"/>
      <c r="PWK2" s="4"/>
      <c r="PWL2" s="4"/>
      <c r="PWM2" s="4"/>
      <c r="PWN2" s="4"/>
      <c r="PWO2" s="4"/>
      <c r="PWP2" s="4"/>
      <c r="PWQ2" s="4"/>
      <c r="PWR2" s="4"/>
      <c r="PWS2" s="4"/>
      <c r="PWT2" s="4"/>
      <c r="PWU2" s="4"/>
      <c r="PWV2" s="4"/>
      <c r="PWW2" s="4"/>
      <c r="PWX2" s="4"/>
      <c r="PWY2" s="4"/>
      <c r="PWZ2" s="4"/>
      <c r="PXA2" s="4"/>
      <c r="PXB2" s="4"/>
      <c r="PXC2" s="4"/>
      <c r="PXD2" s="4"/>
      <c r="PXE2" s="4"/>
      <c r="PXF2" s="4"/>
      <c r="PXG2" s="4"/>
      <c r="PXH2" s="4"/>
      <c r="PXI2" s="4"/>
      <c r="PXJ2" s="4"/>
      <c r="PXK2" s="4"/>
      <c r="PXL2" s="4"/>
      <c r="PXM2" s="4"/>
      <c r="PXN2" s="4"/>
      <c r="PXO2" s="4"/>
      <c r="PXP2" s="4"/>
      <c r="PXQ2" s="4"/>
      <c r="PXR2" s="4"/>
      <c r="PXS2" s="4"/>
      <c r="PXT2" s="4"/>
      <c r="PXU2" s="4"/>
      <c r="PXV2" s="4"/>
      <c r="PXW2" s="4"/>
      <c r="PXX2" s="4"/>
      <c r="PXY2" s="4"/>
      <c r="PXZ2" s="4"/>
      <c r="PYA2" s="4"/>
      <c r="PYB2" s="4"/>
      <c r="PYC2" s="4"/>
      <c r="PYD2" s="4"/>
      <c r="PYE2" s="4"/>
      <c r="PYF2" s="4"/>
      <c r="PYG2" s="4"/>
      <c r="PYH2" s="4"/>
      <c r="PYI2" s="4"/>
      <c r="PYJ2" s="4"/>
      <c r="PYK2" s="4"/>
      <c r="PYL2" s="4"/>
      <c r="PYM2" s="4"/>
      <c r="PYN2" s="4"/>
      <c r="PYO2" s="4"/>
      <c r="PYP2" s="4"/>
      <c r="PYQ2" s="4"/>
      <c r="PYR2" s="4"/>
      <c r="PYS2" s="4"/>
      <c r="PYT2" s="4"/>
      <c r="PYU2" s="4"/>
      <c r="PYV2" s="4"/>
      <c r="PYW2" s="4"/>
      <c r="PYX2" s="4"/>
      <c r="PYY2" s="4"/>
      <c r="PYZ2" s="4"/>
      <c r="PZA2" s="4"/>
      <c r="PZB2" s="4"/>
      <c r="PZC2" s="4"/>
      <c r="PZD2" s="4"/>
      <c r="PZE2" s="4"/>
      <c r="PZF2" s="4"/>
      <c r="PZG2" s="4"/>
      <c r="PZH2" s="4"/>
      <c r="PZI2" s="4"/>
      <c r="PZJ2" s="4"/>
      <c r="PZK2" s="4"/>
      <c r="PZL2" s="4"/>
      <c r="PZM2" s="4"/>
      <c r="PZN2" s="4"/>
      <c r="PZO2" s="4"/>
      <c r="PZP2" s="4"/>
      <c r="PZQ2" s="4"/>
      <c r="PZR2" s="4"/>
      <c r="PZS2" s="4"/>
      <c r="PZT2" s="4"/>
      <c r="PZU2" s="4"/>
      <c r="PZV2" s="4"/>
      <c r="PZW2" s="4"/>
      <c r="PZX2" s="4"/>
      <c r="PZY2" s="4"/>
      <c r="PZZ2" s="4"/>
      <c r="QAA2" s="4"/>
      <c r="QAB2" s="4"/>
      <c r="QAC2" s="4"/>
      <c r="QAD2" s="4"/>
      <c r="QAE2" s="4"/>
      <c r="QAF2" s="4"/>
      <c r="QAG2" s="4"/>
      <c r="QAH2" s="4"/>
      <c r="QAI2" s="4"/>
      <c r="QAJ2" s="4"/>
      <c r="QAK2" s="4"/>
      <c r="QAL2" s="4"/>
      <c r="QAM2" s="4"/>
      <c r="QAN2" s="4"/>
      <c r="QAO2" s="4"/>
      <c r="QAP2" s="4"/>
      <c r="QAQ2" s="4"/>
      <c r="QAR2" s="4"/>
      <c r="QAS2" s="4"/>
      <c r="QAT2" s="4"/>
      <c r="QAU2" s="4"/>
      <c r="QAV2" s="4"/>
      <c r="QAW2" s="4"/>
      <c r="QAX2" s="4"/>
      <c r="QAY2" s="4"/>
      <c r="QAZ2" s="4"/>
      <c r="QBA2" s="4"/>
      <c r="QBB2" s="4"/>
      <c r="QBC2" s="4"/>
      <c r="QBD2" s="4"/>
      <c r="QBE2" s="4"/>
      <c r="QBF2" s="4"/>
      <c r="QBG2" s="4"/>
      <c r="QBH2" s="4"/>
      <c r="QBI2" s="4"/>
      <c r="QBJ2" s="4"/>
      <c r="QBK2" s="4"/>
      <c r="QBL2" s="4"/>
      <c r="QBM2" s="4"/>
      <c r="QBN2" s="4"/>
      <c r="QBO2" s="4"/>
      <c r="QBP2" s="4"/>
      <c r="QBQ2" s="4"/>
      <c r="QBR2" s="4"/>
      <c r="QBS2" s="4"/>
      <c r="QBT2" s="4"/>
      <c r="QBU2" s="4"/>
      <c r="QBV2" s="4"/>
      <c r="QBW2" s="4"/>
      <c r="QBX2" s="4"/>
      <c r="QBY2" s="4"/>
      <c r="QBZ2" s="4"/>
      <c r="QCA2" s="4"/>
      <c r="QCB2" s="4"/>
      <c r="QCC2" s="4"/>
      <c r="QCD2" s="4"/>
      <c r="QCE2" s="4"/>
      <c r="QCF2" s="4"/>
      <c r="QCG2" s="4"/>
      <c r="QCH2" s="4"/>
      <c r="QCI2" s="4"/>
      <c r="QCJ2" s="4"/>
      <c r="QCK2" s="4"/>
      <c r="QCL2" s="4"/>
      <c r="QCM2" s="4"/>
      <c r="QCN2" s="4"/>
      <c r="QCO2" s="4"/>
      <c r="QCP2" s="4"/>
      <c r="QCQ2" s="4"/>
      <c r="QCR2" s="4"/>
      <c r="QCS2" s="4"/>
      <c r="QCT2" s="4"/>
      <c r="QCU2" s="4"/>
      <c r="QCV2" s="4"/>
      <c r="QCW2" s="4"/>
      <c r="QCX2" s="4"/>
      <c r="QCY2" s="4"/>
      <c r="QCZ2" s="4"/>
      <c r="QDA2" s="4"/>
      <c r="QDB2" s="4"/>
      <c r="QDC2" s="4"/>
      <c r="QDD2" s="4"/>
      <c r="QDE2" s="4"/>
      <c r="QDF2" s="4"/>
      <c r="QDG2" s="4"/>
      <c r="QDH2" s="4"/>
      <c r="QDI2" s="4"/>
      <c r="QDJ2" s="4"/>
      <c r="QDK2" s="4"/>
      <c r="QDL2" s="4"/>
      <c r="QDM2" s="4"/>
      <c r="QDN2" s="4"/>
      <c r="QDO2" s="4"/>
      <c r="QDP2" s="4"/>
      <c r="QDQ2" s="4"/>
      <c r="QDR2" s="4"/>
      <c r="QDS2" s="4"/>
      <c r="QDT2" s="4"/>
      <c r="QDU2" s="4"/>
      <c r="QDV2" s="4"/>
      <c r="QDW2" s="4"/>
      <c r="QDX2" s="4"/>
      <c r="QDY2" s="4"/>
      <c r="QDZ2" s="4"/>
      <c r="QEA2" s="4"/>
      <c r="QEB2" s="4"/>
      <c r="QEC2" s="4"/>
      <c r="QED2" s="4"/>
      <c r="QEE2" s="4"/>
      <c r="QEF2" s="4"/>
      <c r="QEG2" s="4"/>
      <c r="QEH2" s="4"/>
      <c r="QEI2" s="4"/>
      <c r="QEJ2" s="4"/>
      <c r="QEK2" s="4"/>
      <c r="QEL2" s="4"/>
      <c r="QEM2" s="4"/>
      <c r="QEN2" s="4"/>
      <c r="QEO2" s="4"/>
      <c r="QEP2" s="4"/>
      <c r="QEQ2" s="4"/>
      <c r="QER2" s="4"/>
      <c r="QES2" s="4"/>
      <c r="QET2" s="4"/>
      <c r="QEU2" s="4"/>
      <c r="QEV2" s="4"/>
      <c r="QEW2" s="4"/>
      <c r="QEX2" s="4"/>
      <c r="QEY2" s="4"/>
      <c r="QEZ2" s="4"/>
      <c r="QFA2" s="4"/>
      <c r="QFB2" s="4"/>
      <c r="QFC2" s="4"/>
      <c r="QFD2" s="4"/>
      <c r="QFE2" s="4"/>
      <c r="QFF2" s="4"/>
      <c r="QFG2" s="4"/>
      <c r="QFH2" s="4"/>
      <c r="QFI2" s="4"/>
      <c r="QFJ2" s="4"/>
      <c r="QFK2" s="4"/>
      <c r="QFL2" s="4"/>
      <c r="QFM2" s="4"/>
      <c r="QFN2" s="4"/>
      <c r="QFO2" s="4"/>
      <c r="QFP2" s="4"/>
      <c r="QFQ2" s="4"/>
      <c r="QFR2" s="4"/>
      <c r="QFS2" s="4"/>
      <c r="QFT2" s="4"/>
      <c r="QFU2" s="4"/>
      <c r="QFV2" s="4"/>
      <c r="QFW2" s="4"/>
      <c r="QFX2" s="4"/>
      <c r="QFY2" s="4"/>
      <c r="QFZ2" s="4"/>
      <c r="QGA2" s="4"/>
      <c r="QGB2" s="4"/>
      <c r="QGC2" s="4"/>
      <c r="QGD2" s="4"/>
      <c r="QGE2" s="4"/>
      <c r="QGF2" s="4"/>
      <c r="QGG2" s="4"/>
      <c r="QGH2" s="4"/>
      <c r="QGI2" s="4"/>
      <c r="QGJ2" s="4"/>
      <c r="QGK2" s="4"/>
      <c r="QGL2" s="4"/>
      <c r="QGM2" s="4"/>
      <c r="QGN2" s="4"/>
      <c r="QGO2" s="4"/>
      <c r="QGP2" s="4"/>
      <c r="QGQ2" s="4"/>
      <c r="QGR2" s="4"/>
      <c r="QGS2" s="4"/>
      <c r="QGT2" s="4"/>
      <c r="QGU2" s="4"/>
      <c r="QGV2" s="4"/>
      <c r="QGW2" s="4"/>
      <c r="QGX2" s="4"/>
      <c r="QGY2" s="4"/>
      <c r="QGZ2" s="4"/>
      <c r="QHA2" s="4"/>
      <c r="QHB2" s="4"/>
      <c r="QHC2" s="4"/>
      <c r="QHD2" s="4"/>
      <c r="QHE2" s="4"/>
      <c r="QHF2" s="4"/>
      <c r="QHG2" s="4"/>
      <c r="QHH2" s="4"/>
      <c r="QHI2" s="4"/>
      <c r="QHJ2" s="4"/>
      <c r="QHK2" s="4"/>
      <c r="QHL2" s="4"/>
      <c r="QHM2" s="4"/>
      <c r="QHN2" s="4"/>
      <c r="QHO2" s="4"/>
      <c r="QHP2" s="4"/>
      <c r="QHQ2" s="4"/>
      <c r="QHR2" s="4"/>
      <c r="QHS2" s="4"/>
      <c r="QHT2" s="4"/>
      <c r="QHU2" s="4"/>
      <c r="QHV2" s="4"/>
      <c r="QHW2" s="4"/>
      <c r="QHX2" s="4"/>
      <c r="QHY2" s="4"/>
      <c r="QHZ2" s="4"/>
      <c r="QIA2" s="4"/>
      <c r="QIB2" s="4"/>
      <c r="QIC2" s="4"/>
      <c r="QID2" s="4"/>
      <c r="QIE2" s="4"/>
      <c r="QIF2" s="4"/>
      <c r="QIG2" s="4"/>
      <c r="QIH2" s="4"/>
      <c r="QII2" s="4"/>
      <c r="QIJ2" s="4"/>
      <c r="QIK2" s="4"/>
      <c r="QIL2" s="4"/>
      <c r="QIM2" s="4"/>
      <c r="QIN2" s="4"/>
      <c r="QIO2" s="4"/>
      <c r="QIP2" s="4"/>
      <c r="QIQ2" s="4"/>
      <c r="QIR2" s="4"/>
      <c r="QIS2" s="4"/>
      <c r="QIT2" s="4"/>
      <c r="QIU2" s="4"/>
      <c r="QIV2" s="4"/>
      <c r="QIW2" s="4"/>
      <c r="QIX2" s="4"/>
      <c r="QIY2" s="4"/>
      <c r="QIZ2" s="4"/>
      <c r="QJA2" s="4"/>
      <c r="QJB2" s="4"/>
      <c r="QJC2" s="4"/>
      <c r="QJD2" s="4"/>
      <c r="QJE2" s="4"/>
      <c r="QJF2" s="4"/>
      <c r="QJG2" s="4"/>
      <c r="QJH2" s="4"/>
      <c r="QJI2" s="4"/>
      <c r="QJJ2" s="4"/>
      <c r="QJK2" s="4"/>
      <c r="QJL2" s="4"/>
      <c r="QJM2" s="4"/>
      <c r="QJN2" s="4"/>
      <c r="QJO2" s="4"/>
      <c r="QJP2" s="4"/>
      <c r="QJQ2" s="4"/>
      <c r="QJR2" s="4"/>
      <c r="QJS2" s="4"/>
      <c r="QJT2" s="4"/>
      <c r="QJU2" s="4"/>
      <c r="QJV2" s="4"/>
      <c r="QJW2" s="4"/>
      <c r="QJX2" s="4"/>
      <c r="QJY2" s="4"/>
      <c r="QJZ2" s="4"/>
      <c r="QKA2" s="4"/>
      <c r="QKB2" s="4"/>
      <c r="QKC2" s="4"/>
      <c r="QKD2" s="4"/>
      <c r="QKE2" s="4"/>
      <c r="QKF2" s="4"/>
      <c r="QKG2" s="4"/>
      <c r="QKH2" s="4"/>
      <c r="QKI2" s="4"/>
      <c r="QKJ2" s="4"/>
      <c r="QKK2" s="4"/>
      <c r="QKL2" s="4"/>
      <c r="QKM2" s="4"/>
      <c r="QKN2" s="4"/>
      <c r="QKO2" s="4"/>
      <c r="QKP2" s="4"/>
      <c r="QKQ2" s="4"/>
      <c r="QKR2" s="4"/>
      <c r="QKS2" s="4"/>
      <c r="QKT2" s="4"/>
      <c r="QKU2" s="4"/>
      <c r="QKV2" s="4"/>
      <c r="QKW2" s="4"/>
      <c r="QKX2" s="4"/>
      <c r="QKY2" s="4"/>
      <c r="QKZ2" s="4"/>
      <c r="QLA2" s="4"/>
      <c r="QLB2" s="4"/>
      <c r="QLC2" s="4"/>
      <c r="QLD2" s="4"/>
      <c r="QLE2" s="4"/>
      <c r="QLF2" s="4"/>
      <c r="QLG2" s="4"/>
      <c r="QLH2" s="4"/>
      <c r="QLI2" s="4"/>
      <c r="QLJ2" s="4"/>
      <c r="QLK2" s="4"/>
      <c r="QLL2" s="4"/>
      <c r="QLM2" s="4"/>
      <c r="QLN2" s="4"/>
      <c r="QLO2" s="4"/>
      <c r="QLP2" s="4"/>
      <c r="QLQ2" s="4"/>
      <c r="QLR2" s="4"/>
      <c r="QLS2" s="4"/>
      <c r="QLT2" s="4"/>
      <c r="QLU2" s="4"/>
      <c r="QLV2" s="4"/>
      <c r="QLW2" s="4"/>
      <c r="QLX2" s="4"/>
      <c r="QLY2" s="4"/>
      <c r="QLZ2" s="4"/>
      <c r="QMA2" s="4"/>
      <c r="QMB2" s="4"/>
      <c r="QMC2" s="4"/>
      <c r="QMD2" s="4"/>
      <c r="QME2" s="4"/>
      <c r="QMF2" s="4"/>
      <c r="QMG2" s="4"/>
      <c r="QMH2" s="4"/>
      <c r="QMI2" s="4"/>
      <c r="QMJ2" s="4"/>
      <c r="QMK2" s="4"/>
      <c r="QML2" s="4"/>
      <c r="QMM2" s="4"/>
      <c r="QMN2" s="4"/>
      <c r="QMO2" s="4"/>
      <c r="QMP2" s="4"/>
      <c r="QMQ2" s="4"/>
      <c r="QMR2" s="4"/>
      <c r="QMS2" s="4"/>
      <c r="QMT2" s="4"/>
      <c r="QMU2" s="4"/>
      <c r="QMV2" s="4"/>
      <c r="QMW2" s="4"/>
      <c r="QMX2" s="4"/>
      <c r="QMY2" s="4"/>
      <c r="QMZ2" s="4"/>
      <c r="QNA2" s="4"/>
      <c r="QNB2" s="4"/>
      <c r="QNC2" s="4"/>
      <c r="QND2" s="4"/>
      <c r="QNE2" s="4"/>
      <c r="QNF2" s="4"/>
      <c r="QNG2" s="4"/>
      <c r="QNH2" s="4"/>
      <c r="QNI2" s="4"/>
      <c r="QNJ2" s="4"/>
      <c r="QNK2" s="4"/>
      <c r="QNL2" s="4"/>
      <c r="QNM2" s="4"/>
      <c r="QNN2" s="4"/>
      <c r="QNO2" s="4"/>
      <c r="QNP2" s="4"/>
      <c r="QNQ2" s="4"/>
      <c r="QNR2" s="4"/>
      <c r="QNS2" s="4"/>
      <c r="QNT2" s="4"/>
      <c r="QNU2" s="4"/>
      <c r="QNV2" s="4"/>
      <c r="QNW2" s="4"/>
      <c r="QNX2" s="4"/>
      <c r="QNY2" s="4"/>
      <c r="QNZ2" s="4"/>
      <c r="QOA2" s="4"/>
      <c r="QOB2" s="4"/>
      <c r="QOC2" s="4"/>
      <c r="QOD2" s="4"/>
      <c r="QOE2" s="4"/>
      <c r="QOF2" s="4"/>
      <c r="QOG2" s="4"/>
      <c r="QOH2" s="4"/>
      <c r="QOI2" s="4"/>
      <c r="QOJ2" s="4"/>
      <c r="QOK2" s="4"/>
      <c r="QOL2" s="4"/>
      <c r="QOM2" s="4"/>
      <c r="QON2" s="4"/>
      <c r="QOO2" s="4"/>
      <c r="QOP2" s="4"/>
      <c r="QOQ2" s="4"/>
      <c r="QOR2" s="4"/>
      <c r="QOS2" s="4"/>
      <c r="QOT2" s="4"/>
      <c r="QOU2" s="4"/>
      <c r="QOV2" s="4"/>
      <c r="QOW2" s="4"/>
      <c r="QOX2" s="4"/>
      <c r="QOY2" s="4"/>
      <c r="QOZ2" s="4"/>
      <c r="QPA2" s="4"/>
      <c r="QPB2" s="4"/>
      <c r="QPC2" s="4"/>
      <c r="QPD2" s="4"/>
      <c r="QPE2" s="4"/>
      <c r="QPF2" s="4"/>
      <c r="QPG2" s="4"/>
      <c r="QPH2" s="4"/>
      <c r="QPI2" s="4"/>
      <c r="QPJ2" s="4"/>
      <c r="QPK2" s="4"/>
      <c r="QPL2" s="4"/>
      <c r="QPM2" s="4"/>
      <c r="QPN2" s="4"/>
      <c r="QPO2" s="4"/>
      <c r="QPP2" s="4"/>
      <c r="QPQ2" s="4"/>
      <c r="QPR2" s="4"/>
      <c r="QPS2" s="4"/>
      <c r="QPT2" s="4"/>
      <c r="QPU2" s="4"/>
      <c r="QPV2" s="4"/>
      <c r="QPW2" s="4"/>
      <c r="QPX2" s="4"/>
      <c r="QPY2" s="4"/>
      <c r="QPZ2" s="4"/>
      <c r="QQA2" s="4"/>
      <c r="QQB2" s="4"/>
      <c r="QQC2" s="4"/>
      <c r="QQD2" s="4"/>
      <c r="QQE2" s="4"/>
      <c r="QQF2" s="4"/>
      <c r="QQG2" s="4"/>
      <c r="QQH2" s="4"/>
      <c r="QQI2" s="4"/>
      <c r="QQJ2" s="4"/>
      <c r="QQK2" s="4"/>
      <c r="QQL2" s="4"/>
      <c r="QQM2" s="4"/>
      <c r="QQN2" s="4"/>
      <c r="QQO2" s="4"/>
      <c r="QQP2" s="4"/>
      <c r="QQQ2" s="4"/>
      <c r="QQR2" s="4"/>
      <c r="QQS2" s="4"/>
      <c r="QQT2" s="4"/>
      <c r="QQU2" s="4"/>
      <c r="QQV2" s="4"/>
      <c r="QQW2" s="4"/>
      <c r="QQX2" s="4"/>
      <c r="QQY2" s="4"/>
      <c r="QQZ2" s="4"/>
      <c r="QRA2" s="4"/>
      <c r="QRB2" s="4"/>
      <c r="QRC2" s="4"/>
      <c r="QRD2" s="4"/>
      <c r="QRE2" s="4"/>
      <c r="QRF2" s="4"/>
      <c r="QRG2" s="4"/>
      <c r="QRH2" s="4"/>
      <c r="QRI2" s="4"/>
      <c r="QRJ2" s="4"/>
      <c r="QRK2" s="4"/>
      <c r="QRL2" s="4"/>
      <c r="QRM2" s="4"/>
      <c r="QRN2" s="4"/>
      <c r="QRO2" s="4"/>
      <c r="QRP2" s="4"/>
      <c r="QRQ2" s="4"/>
      <c r="QRR2" s="4"/>
      <c r="QRS2" s="4"/>
      <c r="QRT2" s="4"/>
      <c r="QRU2" s="4"/>
      <c r="QRV2" s="4"/>
      <c r="QRW2" s="4"/>
      <c r="QRX2" s="4"/>
      <c r="QRY2" s="4"/>
      <c r="QRZ2" s="4"/>
      <c r="QSA2" s="4"/>
      <c r="QSB2" s="4"/>
      <c r="QSC2" s="4"/>
      <c r="QSD2" s="4"/>
      <c r="QSE2" s="4"/>
      <c r="QSF2" s="4"/>
      <c r="QSG2" s="4"/>
      <c r="QSH2" s="4"/>
      <c r="QSI2" s="4"/>
      <c r="QSJ2" s="4"/>
      <c r="QSK2" s="4"/>
      <c r="QSL2" s="4"/>
      <c r="QSM2" s="4"/>
      <c r="QSN2" s="4"/>
      <c r="QSO2" s="4"/>
      <c r="QSP2" s="4"/>
      <c r="QSQ2" s="4"/>
      <c r="QSR2" s="4"/>
      <c r="QSS2" s="4"/>
      <c r="QST2" s="4"/>
      <c r="QSU2" s="4"/>
      <c r="QSV2" s="4"/>
      <c r="QSW2" s="4"/>
      <c r="QSX2" s="4"/>
      <c r="QSY2" s="4"/>
      <c r="QSZ2" s="4"/>
      <c r="QTA2" s="4"/>
      <c r="QTB2" s="4"/>
      <c r="QTC2" s="4"/>
      <c r="QTD2" s="4"/>
      <c r="QTE2" s="4"/>
      <c r="QTF2" s="4"/>
      <c r="QTG2" s="4"/>
      <c r="QTH2" s="4"/>
      <c r="QTI2" s="4"/>
      <c r="QTJ2" s="4"/>
      <c r="QTK2" s="4"/>
      <c r="QTL2" s="4"/>
      <c r="QTM2" s="4"/>
      <c r="QTN2" s="4"/>
      <c r="QTO2" s="4"/>
      <c r="QTP2" s="4"/>
      <c r="QTQ2" s="4"/>
      <c r="QTR2" s="4"/>
      <c r="QTS2" s="4"/>
      <c r="QTT2" s="4"/>
      <c r="QTU2" s="4"/>
      <c r="QTV2" s="4"/>
      <c r="QTW2" s="4"/>
      <c r="QTX2" s="4"/>
      <c r="QTY2" s="4"/>
      <c r="QTZ2" s="4"/>
      <c r="QUA2" s="4"/>
      <c r="QUB2" s="4"/>
      <c r="QUC2" s="4"/>
      <c r="QUD2" s="4"/>
      <c r="QUE2" s="4"/>
      <c r="QUF2" s="4"/>
      <c r="QUG2" s="4"/>
      <c r="QUH2" s="4"/>
      <c r="QUI2" s="4"/>
      <c r="QUJ2" s="4"/>
      <c r="QUK2" s="4"/>
      <c r="QUL2" s="4"/>
      <c r="QUM2" s="4"/>
      <c r="QUN2" s="4"/>
      <c r="QUO2" s="4"/>
      <c r="QUP2" s="4"/>
      <c r="QUQ2" s="4"/>
      <c r="QUR2" s="4"/>
      <c r="QUS2" s="4"/>
      <c r="QUT2" s="4"/>
      <c r="QUU2" s="4"/>
      <c r="QUV2" s="4"/>
      <c r="QUW2" s="4"/>
      <c r="QUX2" s="4"/>
      <c r="QUY2" s="4"/>
      <c r="QUZ2" s="4"/>
      <c r="QVA2" s="4"/>
      <c r="QVB2" s="4"/>
      <c r="QVC2" s="4"/>
      <c r="QVD2" s="4"/>
      <c r="QVE2" s="4"/>
      <c r="QVF2" s="4"/>
      <c r="QVG2" s="4"/>
      <c r="QVH2" s="4"/>
      <c r="QVI2" s="4"/>
      <c r="QVJ2" s="4"/>
      <c r="QVK2" s="4"/>
      <c r="QVL2" s="4"/>
      <c r="QVM2" s="4"/>
      <c r="QVN2" s="4"/>
      <c r="QVO2" s="4"/>
      <c r="QVP2" s="4"/>
      <c r="QVQ2" s="4"/>
      <c r="QVR2" s="4"/>
      <c r="QVS2" s="4"/>
      <c r="QVT2" s="4"/>
      <c r="QVU2" s="4"/>
      <c r="QVV2" s="4"/>
      <c r="QVW2" s="4"/>
      <c r="QVX2" s="4"/>
      <c r="QVY2" s="4"/>
      <c r="QVZ2" s="4"/>
      <c r="QWA2" s="4"/>
      <c r="QWB2" s="4"/>
      <c r="QWC2" s="4"/>
      <c r="QWD2" s="4"/>
      <c r="QWE2" s="4"/>
      <c r="QWF2" s="4"/>
      <c r="QWG2" s="4"/>
      <c r="QWH2" s="4"/>
      <c r="QWI2" s="4"/>
      <c r="QWJ2" s="4"/>
      <c r="QWK2" s="4"/>
      <c r="QWL2" s="4"/>
      <c r="QWM2" s="4"/>
      <c r="QWN2" s="4"/>
      <c r="QWO2" s="4"/>
      <c r="QWP2" s="4"/>
      <c r="QWQ2" s="4"/>
      <c r="QWR2" s="4"/>
      <c r="QWS2" s="4"/>
      <c r="QWT2" s="4"/>
      <c r="QWU2" s="4"/>
      <c r="QWV2" s="4"/>
      <c r="QWW2" s="4"/>
      <c r="QWX2" s="4"/>
      <c r="QWY2" s="4"/>
      <c r="QWZ2" s="4"/>
      <c r="QXA2" s="4"/>
      <c r="QXB2" s="4"/>
      <c r="QXC2" s="4"/>
      <c r="QXD2" s="4"/>
      <c r="QXE2" s="4"/>
      <c r="QXF2" s="4"/>
      <c r="QXG2" s="4"/>
      <c r="QXH2" s="4"/>
      <c r="QXI2" s="4"/>
      <c r="QXJ2" s="4"/>
      <c r="QXK2" s="4"/>
      <c r="QXL2" s="4"/>
      <c r="QXM2" s="4"/>
      <c r="QXN2" s="4"/>
      <c r="QXO2" s="4"/>
      <c r="QXP2" s="4"/>
      <c r="QXQ2" s="4"/>
      <c r="QXR2" s="4"/>
      <c r="QXS2" s="4"/>
      <c r="QXT2" s="4"/>
      <c r="QXU2" s="4"/>
      <c r="QXV2" s="4"/>
      <c r="QXW2" s="4"/>
      <c r="QXX2" s="4"/>
      <c r="QXY2" s="4"/>
      <c r="QXZ2" s="4"/>
      <c r="QYA2" s="4"/>
      <c r="QYB2" s="4"/>
      <c r="QYC2" s="4"/>
      <c r="QYD2" s="4"/>
      <c r="QYE2" s="4"/>
      <c r="QYF2" s="4"/>
      <c r="QYG2" s="4"/>
      <c r="QYH2" s="4"/>
      <c r="QYI2" s="4"/>
      <c r="QYJ2" s="4"/>
      <c r="QYK2" s="4"/>
      <c r="QYL2" s="4"/>
      <c r="QYM2" s="4"/>
      <c r="QYN2" s="4"/>
      <c r="QYO2" s="4"/>
      <c r="QYP2" s="4"/>
      <c r="QYQ2" s="4"/>
      <c r="QYR2" s="4"/>
      <c r="QYS2" s="4"/>
      <c r="QYT2" s="4"/>
      <c r="QYU2" s="4"/>
      <c r="QYV2" s="4"/>
      <c r="QYW2" s="4"/>
      <c r="QYX2" s="4"/>
      <c r="QYY2" s="4"/>
      <c r="QYZ2" s="4"/>
      <c r="QZA2" s="4"/>
      <c r="QZB2" s="4"/>
      <c r="QZC2" s="4"/>
      <c r="QZD2" s="4"/>
      <c r="QZE2" s="4"/>
      <c r="QZF2" s="4"/>
      <c r="QZG2" s="4"/>
      <c r="QZH2" s="4"/>
      <c r="QZI2" s="4"/>
      <c r="QZJ2" s="4"/>
      <c r="QZK2" s="4"/>
      <c r="QZL2" s="4"/>
      <c r="QZM2" s="4"/>
      <c r="QZN2" s="4"/>
      <c r="QZO2" s="4"/>
      <c r="QZP2" s="4"/>
      <c r="QZQ2" s="4"/>
      <c r="QZR2" s="4"/>
      <c r="QZS2" s="4"/>
      <c r="QZT2" s="4"/>
      <c r="QZU2" s="4"/>
      <c r="QZV2" s="4"/>
      <c r="QZW2" s="4"/>
      <c r="QZX2" s="4"/>
      <c r="QZY2" s="4"/>
      <c r="QZZ2" s="4"/>
      <c r="RAA2" s="4"/>
      <c r="RAB2" s="4"/>
      <c r="RAC2" s="4"/>
      <c r="RAD2" s="4"/>
      <c r="RAE2" s="4"/>
      <c r="RAF2" s="4"/>
      <c r="RAG2" s="4"/>
      <c r="RAH2" s="4"/>
      <c r="RAI2" s="4"/>
      <c r="RAJ2" s="4"/>
      <c r="RAK2" s="4"/>
      <c r="RAL2" s="4"/>
      <c r="RAM2" s="4"/>
      <c r="RAN2" s="4"/>
      <c r="RAO2" s="4"/>
      <c r="RAP2" s="4"/>
      <c r="RAQ2" s="4"/>
      <c r="RAR2" s="4"/>
      <c r="RAS2" s="4"/>
      <c r="RAT2" s="4"/>
      <c r="RAU2" s="4"/>
      <c r="RAV2" s="4"/>
      <c r="RAW2" s="4"/>
      <c r="RAX2" s="4"/>
      <c r="RAY2" s="4"/>
      <c r="RAZ2" s="4"/>
      <c r="RBA2" s="4"/>
      <c r="RBB2" s="4"/>
      <c r="RBC2" s="4"/>
      <c r="RBD2" s="4"/>
      <c r="RBE2" s="4"/>
      <c r="RBF2" s="4"/>
      <c r="RBG2" s="4"/>
      <c r="RBH2" s="4"/>
      <c r="RBI2" s="4"/>
      <c r="RBJ2" s="4"/>
      <c r="RBK2" s="4"/>
      <c r="RBL2" s="4"/>
      <c r="RBM2" s="4"/>
      <c r="RBN2" s="4"/>
      <c r="RBO2" s="4"/>
      <c r="RBP2" s="4"/>
      <c r="RBQ2" s="4"/>
      <c r="RBR2" s="4"/>
      <c r="RBS2" s="4"/>
      <c r="RBT2" s="4"/>
      <c r="RBU2" s="4"/>
      <c r="RBV2" s="4"/>
      <c r="RBW2" s="4"/>
      <c r="RBX2" s="4"/>
      <c r="RBY2" s="4"/>
      <c r="RBZ2" s="4"/>
      <c r="RCA2" s="4"/>
      <c r="RCB2" s="4"/>
      <c r="RCC2" s="4"/>
      <c r="RCD2" s="4"/>
      <c r="RCE2" s="4"/>
      <c r="RCF2" s="4"/>
      <c r="RCG2" s="4"/>
      <c r="RCH2" s="4"/>
      <c r="RCI2" s="4"/>
      <c r="RCJ2" s="4"/>
      <c r="RCK2" s="4"/>
      <c r="RCL2" s="4"/>
      <c r="RCM2" s="4"/>
      <c r="RCN2" s="4"/>
      <c r="RCO2" s="4"/>
      <c r="RCP2" s="4"/>
      <c r="RCQ2" s="4"/>
      <c r="RCR2" s="4"/>
      <c r="RCS2" s="4"/>
      <c r="RCT2" s="4"/>
      <c r="RCU2" s="4"/>
      <c r="RCV2" s="4"/>
      <c r="RCW2" s="4"/>
      <c r="RCX2" s="4"/>
      <c r="RCY2" s="4"/>
      <c r="RCZ2" s="4"/>
      <c r="RDA2" s="4"/>
      <c r="RDB2" s="4"/>
      <c r="RDC2" s="4"/>
      <c r="RDD2" s="4"/>
      <c r="RDE2" s="4"/>
      <c r="RDF2" s="4"/>
      <c r="RDG2" s="4"/>
      <c r="RDH2" s="4"/>
      <c r="RDI2" s="4"/>
      <c r="RDJ2" s="4"/>
      <c r="RDK2" s="4"/>
      <c r="RDL2" s="4"/>
      <c r="RDM2" s="4"/>
      <c r="RDN2" s="4"/>
      <c r="RDO2" s="4"/>
      <c r="RDP2" s="4"/>
      <c r="RDQ2" s="4"/>
      <c r="RDR2" s="4"/>
      <c r="RDS2" s="4"/>
      <c r="RDT2" s="4"/>
      <c r="RDU2" s="4"/>
      <c r="RDV2" s="4"/>
      <c r="RDW2" s="4"/>
      <c r="RDX2" s="4"/>
      <c r="RDY2" s="4"/>
      <c r="RDZ2" s="4"/>
      <c r="REA2" s="4"/>
      <c r="REB2" s="4"/>
      <c r="REC2" s="4"/>
      <c r="RED2" s="4"/>
      <c r="REE2" s="4"/>
      <c r="REF2" s="4"/>
      <c r="REG2" s="4"/>
      <c r="REH2" s="4"/>
      <c r="REI2" s="4"/>
      <c r="REJ2" s="4"/>
      <c r="REK2" s="4"/>
      <c r="REL2" s="4"/>
      <c r="REM2" s="4"/>
      <c r="REN2" s="4"/>
      <c r="REO2" s="4"/>
      <c r="REP2" s="4"/>
      <c r="REQ2" s="4"/>
      <c r="RER2" s="4"/>
      <c r="RES2" s="4"/>
      <c r="RET2" s="4"/>
      <c r="REU2" s="4"/>
      <c r="REV2" s="4"/>
      <c r="REW2" s="4"/>
      <c r="REX2" s="4"/>
      <c r="REY2" s="4"/>
      <c r="REZ2" s="4"/>
      <c r="RFA2" s="4"/>
      <c r="RFB2" s="4"/>
      <c r="RFC2" s="4"/>
      <c r="RFD2" s="4"/>
      <c r="RFE2" s="4"/>
      <c r="RFF2" s="4"/>
      <c r="RFG2" s="4"/>
      <c r="RFH2" s="4"/>
      <c r="RFI2" s="4"/>
      <c r="RFJ2" s="4"/>
      <c r="RFK2" s="4"/>
      <c r="RFL2" s="4"/>
      <c r="RFM2" s="4"/>
      <c r="RFN2" s="4"/>
      <c r="RFO2" s="4"/>
      <c r="RFP2" s="4"/>
      <c r="RFQ2" s="4"/>
      <c r="RFR2" s="4"/>
      <c r="RFS2" s="4"/>
      <c r="RFT2" s="4"/>
      <c r="RFU2" s="4"/>
      <c r="RFV2" s="4"/>
      <c r="RFW2" s="4"/>
      <c r="RFX2" s="4"/>
      <c r="RFY2" s="4"/>
      <c r="RFZ2" s="4"/>
      <c r="RGA2" s="4"/>
      <c r="RGB2" s="4"/>
      <c r="RGC2" s="4"/>
      <c r="RGD2" s="4"/>
      <c r="RGE2" s="4"/>
      <c r="RGF2" s="4"/>
      <c r="RGG2" s="4"/>
      <c r="RGH2" s="4"/>
      <c r="RGI2" s="4"/>
      <c r="RGJ2" s="4"/>
      <c r="RGK2" s="4"/>
      <c r="RGL2" s="4"/>
      <c r="RGM2" s="4"/>
      <c r="RGN2" s="4"/>
      <c r="RGO2" s="4"/>
      <c r="RGP2" s="4"/>
      <c r="RGQ2" s="4"/>
      <c r="RGR2" s="4"/>
      <c r="RGS2" s="4"/>
      <c r="RGT2" s="4"/>
      <c r="RGU2" s="4"/>
      <c r="RGV2" s="4"/>
      <c r="RGW2" s="4"/>
      <c r="RGX2" s="4"/>
      <c r="RGY2" s="4"/>
      <c r="RGZ2" s="4"/>
      <c r="RHA2" s="4"/>
      <c r="RHB2" s="4"/>
      <c r="RHC2" s="4"/>
      <c r="RHD2" s="4"/>
      <c r="RHE2" s="4"/>
      <c r="RHF2" s="4"/>
      <c r="RHG2" s="4"/>
      <c r="RHH2" s="4"/>
      <c r="RHI2" s="4"/>
      <c r="RHJ2" s="4"/>
      <c r="RHK2" s="4"/>
      <c r="RHL2" s="4"/>
      <c r="RHM2" s="4"/>
      <c r="RHN2" s="4"/>
      <c r="RHO2" s="4"/>
      <c r="RHP2" s="4"/>
      <c r="RHQ2" s="4"/>
      <c r="RHR2" s="4"/>
      <c r="RHS2" s="4"/>
      <c r="RHT2" s="4"/>
      <c r="RHU2" s="4"/>
      <c r="RHV2" s="4"/>
      <c r="RHW2" s="4"/>
      <c r="RHX2" s="4"/>
      <c r="RHY2" s="4"/>
      <c r="RHZ2" s="4"/>
      <c r="RIA2" s="4"/>
      <c r="RIB2" s="4"/>
      <c r="RIC2" s="4"/>
      <c r="RID2" s="4"/>
      <c r="RIE2" s="4"/>
      <c r="RIF2" s="4"/>
      <c r="RIG2" s="4"/>
      <c r="RIH2" s="4"/>
      <c r="RII2" s="4"/>
      <c r="RIJ2" s="4"/>
      <c r="RIK2" s="4"/>
      <c r="RIL2" s="4"/>
      <c r="RIM2" s="4"/>
      <c r="RIN2" s="4"/>
      <c r="RIO2" s="4"/>
      <c r="RIP2" s="4"/>
      <c r="RIQ2" s="4"/>
      <c r="RIR2" s="4"/>
      <c r="RIS2" s="4"/>
      <c r="RIT2" s="4"/>
      <c r="RIU2" s="4"/>
      <c r="RIV2" s="4"/>
      <c r="RIW2" s="4"/>
      <c r="RIX2" s="4"/>
      <c r="RIY2" s="4"/>
      <c r="RIZ2" s="4"/>
      <c r="RJA2" s="4"/>
      <c r="RJB2" s="4"/>
      <c r="RJC2" s="4"/>
      <c r="RJD2" s="4"/>
      <c r="RJE2" s="4"/>
      <c r="RJF2" s="4"/>
      <c r="RJG2" s="4"/>
      <c r="RJH2" s="4"/>
      <c r="RJI2" s="4"/>
      <c r="RJJ2" s="4"/>
      <c r="RJK2" s="4"/>
      <c r="RJL2" s="4"/>
      <c r="RJM2" s="4"/>
      <c r="RJN2" s="4"/>
      <c r="RJO2" s="4"/>
      <c r="RJP2" s="4"/>
      <c r="RJQ2" s="4"/>
      <c r="RJR2" s="4"/>
      <c r="RJS2" s="4"/>
      <c r="RJT2" s="4"/>
      <c r="RJU2" s="4"/>
      <c r="RJV2" s="4"/>
      <c r="RJW2" s="4"/>
      <c r="RJX2" s="4"/>
      <c r="RJY2" s="4"/>
      <c r="RJZ2" s="4"/>
      <c r="RKA2" s="4"/>
      <c r="RKB2" s="4"/>
      <c r="RKC2" s="4"/>
      <c r="RKD2" s="4"/>
      <c r="RKE2" s="4"/>
      <c r="RKF2" s="4"/>
      <c r="RKG2" s="4"/>
      <c r="RKH2" s="4"/>
      <c r="RKI2" s="4"/>
      <c r="RKJ2" s="4"/>
      <c r="RKK2" s="4"/>
      <c r="RKL2" s="4"/>
      <c r="RKM2" s="4"/>
      <c r="RKN2" s="4"/>
      <c r="RKO2" s="4"/>
      <c r="RKP2" s="4"/>
      <c r="RKQ2" s="4"/>
      <c r="RKR2" s="4"/>
      <c r="RKS2" s="4"/>
      <c r="RKT2" s="4"/>
      <c r="RKU2" s="4"/>
      <c r="RKV2" s="4"/>
      <c r="RKW2" s="4"/>
      <c r="RKX2" s="4"/>
      <c r="RKY2" s="4"/>
      <c r="RKZ2" s="4"/>
      <c r="RLA2" s="4"/>
      <c r="RLB2" s="4"/>
      <c r="RLC2" s="4"/>
      <c r="RLD2" s="4"/>
      <c r="RLE2" s="4"/>
      <c r="RLF2" s="4"/>
      <c r="RLG2" s="4"/>
      <c r="RLH2" s="4"/>
      <c r="RLI2" s="4"/>
      <c r="RLJ2" s="4"/>
      <c r="RLK2" s="4"/>
      <c r="RLL2" s="4"/>
      <c r="RLM2" s="4"/>
      <c r="RLN2" s="4"/>
      <c r="RLO2" s="4"/>
      <c r="RLP2" s="4"/>
      <c r="RLQ2" s="4"/>
      <c r="RLR2" s="4"/>
      <c r="RLS2" s="4"/>
      <c r="RLT2" s="4"/>
      <c r="RLU2" s="4"/>
      <c r="RLV2" s="4"/>
      <c r="RLW2" s="4"/>
      <c r="RLX2" s="4"/>
      <c r="RLY2" s="4"/>
      <c r="RLZ2" s="4"/>
      <c r="RMA2" s="4"/>
      <c r="RMB2" s="4"/>
      <c r="RMC2" s="4"/>
      <c r="RMD2" s="4"/>
      <c r="RME2" s="4"/>
      <c r="RMF2" s="4"/>
      <c r="RMG2" s="4"/>
      <c r="RMH2" s="4"/>
      <c r="RMI2" s="4"/>
      <c r="RMJ2" s="4"/>
      <c r="RMK2" s="4"/>
      <c r="RML2" s="4"/>
      <c r="RMM2" s="4"/>
      <c r="RMN2" s="4"/>
      <c r="RMO2" s="4"/>
      <c r="RMP2" s="4"/>
      <c r="RMQ2" s="4"/>
      <c r="RMR2" s="4"/>
      <c r="RMS2" s="4"/>
      <c r="RMT2" s="4"/>
      <c r="RMU2" s="4"/>
      <c r="RMV2" s="4"/>
      <c r="RMW2" s="4"/>
      <c r="RMX2" s="4"/>
      <c r="RMY2" s="4"/>
      <c r="RMZ2" s="4"/>
      <c r="RNA2" s="4"/>
      <c r="RNB2" s="4"/>
      <c r="RNC2" s="4"/>
      <c r="RND2" s="4"/>
      <c r="RNE2" s="4"/>
      <c r="RNF2" s="4"/>
      <c r="RNG2" s="4"/>
      <c r="RNH2" s="4"/>
      <c r="RNI2" s="4"/>
      <c r="RNJ2" s="4"/>
      <c r="RNK2" s="4"/>
      <c r="RNL2" s="4"/>
      <c r="RNM2" s="4"/>
      <c r="RNN2" s="4"/>
      <c r="RNO2" s="4"/>
      <c r="RNP2" s="4"/>
      <c r="RNQ2" s="4"/>
      <c r="RNR2" s="4"/>
      <c r="RNS2" s="4"/>
      <c r="RNT2" s="4"/>
      <c r="RNU2" s="4"/>
      <c r="RNV2" s="4"/>
      <c r="RNW2" s="4"/>
      <c r="RNX2" s="4"/>
      <c r="RNY2" s="4"/>
      <c r="RNZ2" s="4"/>
      <c r="ROA2" s="4"/>
      <c r="ROB2" s="4"/>
      <c r="ROC2" s="4"/>
      <c r="ROD2" s="4"/>
      <c r="ROE2" s="4"/>
      <c r="ROF2" s="4"/>
      <c r="ROG2" s="4"/>
      <c r="ROH2" s="4"/>
      <c r="ROI2" s="4"/>
      <c r="ROJ2" s="4"/>
      <c r="ROK2" s="4"/>
      <c r="ROL2" s="4"/>
      <c r="ROM2" s="4"/>
      <c r="RON2" s="4"/>
      <c r="ROO2" s="4"/>
      <c r="ROP2" s="4"/>
      <c r="ROQ2" s="4"/>
      <c r="ROR2" s="4"/>
      <c r="ROS2" s="4"/>
      <c r="ROT2" s="4"/>
      <c r="ROU2" s="4"/>
      <c r="ROV2" s="4"/>
      <c r="ROW2" s="4"/>
      <c r="ROX2" s="4"/>
      <c r="ROY2" s="4"/>
      <c r="ROZ2" s="4"/>
      <c r="RPA2" s="4"/>
      <c r="RPB2" s="4"/>
      <c r="RPC2" s="4"/>
      <c r="RPD2" s="4"/>
      <c r="RPE2" s="4"/>
      <c r="RPF2" s="4"/>
      <c r="RPG2" s="4"/>
      <c r="RPH2" s="4"/>
      <c r="RPI2" s="4"/>
      <c r="RPJ2" s="4"/>
      <c r="RPK2" s="4"/>
      <c r="RPL2" s="4"/>
      <c r="RPM2" s="4"/>
      <c r="RPN2" s="4"/>
      <c r="RPO2" s="4"/>
      <c r="RPP2" s="4"/>
      <c r="RPQ2" s="4"/>
      <c r="RPR2" s="4"/>
      <c r="RPS2" s="4"/>
      <c r="RPT2" s="4"/>
      <c r="RPU2" s="4"/>
      <c r="RPV2" s="4"/>
      <c r="RPW2" s="4"/>
      <c r="RPX2" s="4"/>
      <c r="RPY2" s="4"/>
      <c r="RPZ2" s="4"/>
      <c r="RQA2" s="4"/>
      <c r="RQB2" s="4"/>
      <c r="RQC2" s="4"/>
      <c r="RQD2" s="4"/>
      <c r="RQE2" s="4"/>
      <c r="RQF2" s="4"/>
      <c r="RQG2" s="4"/>
      <c r="RQH2" s="4"/>
      <c r="RQI2" s="4"/>
      <c r="RQJ2" s="4"/>
      <c r="RQK2" s="4"/>
      <c r="RQL2" s="4"/>
      <c r="RQM2" s="4"/>
      <c r="RQN2" s="4"/>
      <c r="RQO2" s="4"/>
      <c r="RQP2" s="4"/>
      <c r="RQQ2" s="4"/>
      <c r="RQR2" s="4"/>
      <c r="RQS2" s="4"/>
      <c r="RQT2" s="4"/>
      <c r="RQU2" s="4"/>
      <c r="RQV2" s="4"/>
      <c r="RQW2" s="4"/>
      <c r="RQX2" s="4"/>
      <c r="RQY2" s="4"/>
      <c r="RQZ2" s="4"/>
      <c r="RRA2" s="4"/>
      <c r="RRB2" s="4"/>
      <c r="RRC2" s="4"/>
      <c r="RRD2" s="4"/>
      <c r="RRE2" s="4"/>
      <c r="RRF2" s="4"/>
      <c r="RRG2" s="4"/>
      <c r="RRH2" s="4"/>
      <c r="RRI2" s="4"/>
      <c r="RRJ2" s="4"/>
      <c r="RRK2" s="4"/>
      <c r="RRL2" s="4"/>
      <c r="RRM2" s="4"/>
      <c r="RRN2" s="4"/>
      <c r="RRO2" s="4"/>
      <c r="RRP2" s="4"/>
      <c r="RRQ2" s="4"/>
      <c r="RRR2" s="4"/>
      <c r="RRS2" s="4"/>
      <c r="RRT2" s="4"/>
      <c r="RRU2" s="4"/>
      <c r="RRV2" s="4"/>
      <c r="RRW2" s="4"/>
      <c r="RRX2" s="4"/>
      <c r="RRY2" s="4"/>
      <c r="RRZ2" s="4"/>
      <c r="RSA2" s="4"/>
      <c r="RSB2" s="4"/>
      <c r="RSC2" s="4"/>
      <c r="RSD2" s="4"/>
      <c r="RSE2" s="4"/>
      <c r="RSF2" s="4"/>
      <c r="RSG2" s="4"/>
      <c r="RSH2" s="4"/>
      <c r="RSI2" s="4"/>
      <c r="RSJ2" s="4"/>
      <c r="RSK2" s="4"/>
      <c r="RSL2" s="4"/>
      <c r="RSM2" s="4"/>
      <c r="RSN2" s="4"/>
      <c r="RSO2" s="4"/>
      <c r="RSP2" s="4"/>
      <c r="RSQ2" s="4"/>
      <c r="RSR2" s="4"/>
      <c r="RSS2" s="4"/>
      <c r="RST2" s="4"/>
      <c r="RSU2" s="4"/>
      <c r="RSV2" s="4"/>
      <c r="RSW2" s="4"/>
      <c r="RSX2" s="4"/>
      <c r="RSY2" s="4"/>
      <c r="RSZ2" s="4"/>
      <c r="RTA2" s="4"/>
      <c r="RTB2" s="4"/>
      <c r="RTC2" s="4"/>
      <c r="RTD2" s="4"/>
      <c r="RTE2" s="4"/>
      <c r="RTF2" s="4"/>
      <c r="RTG2" s="4"/>
      <c r="RTH2" s="4"/>
      <c r="RTI2" s="4"/>
      <c r="RTJ2" s="4"/>
      <c r="RTK2" s="4"/>
      <c r="RTL2" s="4"/>
      <c r="RTM2" s="4"/>
      <c r="RTN2" s="4"/>
      <c r="RTO2" s="4"/>
      <c r="RTP2" s="4"/>
      <c r="RTQ2" s="4"/>
      <c r="RTR2" s="4"/>
      <c r="RTS2" s="4"/>
      <c r="RTT2" s="4"/>
      <c r="RTU2" s="4"/>
      <c r="RTV2" s="4"/>
      <c r="RTW2" s="4"/>
      <c r="RTX2" s="4"/>
      <c r="RTY2" s="4"/>
      <c r="RTZ2" s="4"/>
      <c r="RUA2" s="4"/>
      <c r="RUB2" s="4"/>
      <c r="RUC2" s="4"/>
      <c r="RUD2" s="4"/>
      <c r="RUE2" s="4"/>
      <c r="RUF2" s="4"/>
      <c r="RUG2" s="4"/>
      <c r="RUH2" s="4"/>
      <c r="RUI2" s="4"/>
      <c r="RUJ2" s="4"/>
      <c r="RUK2" s="4"/>
      <c r="RUL2" s="4"/>
      <c r="RUM2" s="4"/>
      <c r="RUN2" s="4"/>
      <c r="RUO2" s="4"/>
      <c r="RUP2" s="4"/>
      <c r="RUQ2" s="4"/>
      <c r="RUR2" s="4"/>
      <c r="RUS2" s="4"/>
      <c r="RUT2" s="4"/>
      <c r="RUU2" s="4"/>
      <c r="RUV2" s="4"/>
      <c r="RUW2" s="4"/>
      <c r="RUX2" s="4"/>
      <c r="RUY2" s="4"/>
      <c r="RUZ2" s="4"/>
      <c r="RVA2" s="4"/>
      <c r="RVB2" s="4"/>
      <c r="RVC2" s="4"/>
      <c r="RVD2" s="4"/>
      <c r="RVE2" s="4"/>
      <c r="RVF2" s="4"/>
      <c r="RVG2" s="4"/>
      <c r="RVH2" s="4"/>
      <c r="RVI2" s="4"/>
      <c r="RVJ2" s="4"/>
      <c r="RVK2" s="4"/>
      <c r="RVL2" s="4"/>
      <c r="RVM2" s="4"/>
      <c r="RVN2" s="4"/>
      <c r="RVO2" s="4"/>
      <c r="RVP2" s="4"/>
      <c r="RVQ2" s="4"/>
      <c r="RVR2" s="4"/>
      <c r="RVS2" s="4"/>
      <c r="RVT2" s="4"/>
      <c r="RVU2" s="4"/>
      <c r="RVV2" s="4"/>
      <c r="RVW2" s="4"/>
      <c r="RVX2" s="4"/>
      <c r="RVY2" s="4"/>
      <c r="RVZ2" s="4"/>
      <c r="RWA2" s="4"/>
      <c r="RWB2" s="4"/>
      <c r="RWC2" s="4"/>
      <c r="RWD2" s="4"/>
      <c r="RWE2" s="4"/>
      <c r="RWF2" s="4"/>
      <c r="RWG2" s="4"/>
      <c r="RWH2" s="4"/>
      <c r="RWI2" s="4"/>
      <c r="RWJ2" s="4"/>
      <c r="RWK2" s="4"/>
      <c r="RWL2" s="4"/>
      <c r="RWM2" s="4"/>
      <c r="RWN2" s="4"/>
      <c r="RWO2" s="4"/>
      <c r="RWP2" s="4"/>
      <c r="RWQ2" s="4"/>
      <c r="RWR2" s="4"/>
      <c r="RWS2" s="4"/>
      <c r="RWT2" s="4"/>
      <c r="RWU2" s="4"/>
      <c r="RWV2" s="4"/>
      <c r="RWW2" s="4"/>
      <c r="RWX2" s="4"/>
      <c r="RWY2" s="4"/>
      <c r="RWZ2" s="4"/>
      <c r="RXA2" s="4"/>
      <c r="RXB2" s="4"/>
      <c r="RXC2" s="4"/>
      <c r="RXD2" s="4"/>
      <c r="RXE2" s="4"/>
      <c r="RXF2" s="4"/>
      <c r="RXG2" s="4"/>
      <c r="RXH2" s="4"/>
      <c r="RXI2" s="4"/>
      <c r="RXJ2" s="4"/>
      <c r="RXK2" s="4"/>
      <c r="RXL2" s="4"/>
      <c r="RXM2" s="4"/>
      <c r="RXN2" s="4"/>
      <c r="RXO2" s="4"/>
      <c r="RXP2" s="4"/>
      <c r="RXQ2" s="4"/>
      <c r="RXR2" s="4"/>
      <c r="RXS2" s="4"/>
      <c r="RXT2" s="4"/>
      <c r="RXU2" s="4"/>
      <c r="RXV2" s="4"/>
      <c r="RXW2" s="4"/>
      <c r="RXX2" s="4"/>
      <c r="RXY2" s="4"/>
      <c r="RXZ2" s="4"/>
      <c r="RYA2" s="4"/>
      <c r="RYB2" s="4"/>
      <c r="RYC2" s="4"/>
      <c r="RYD2" s="4"/>
      <c r="RYE2" s="4"/>
      <c r="RYF2" s="4"/>
      <c r="RYG2" s="4"/>
      <c r="RYH2" s="4"/>
      <c r="RYI2" s="4"/>
      <c r="RYJ2" s="4"/>
      <c r="RYK2" s="4"/>
      <c r="RYL2" s="4"/>
      <c r="RYM2" s="4"/>
      <c r="RYN2" s="4"/>
      <c r="RYO2" s="4"/>
      <c r="RYP2" s="4"/>
      <c r="RYQ2" s="4"/>
      <c r="RYR2" s="4"/>
      <c r="RYS2" s="4"/>
      <c r="RYT2" s="4"/>
      <c r="RYU2" s="4"/>
      <c r="RYV2" s="4"/>
      <c r="RYW2" s="4"/>
      <c r="RYX2" s="4"/>
      <c r="RYY2" s="4"/>
      <c r="RYZ2" s="4"/>
      <c r="RZA2" s="4"/>
      <c r="RZB2" s="4"/>
      <c r="RZC2" s="4"/>
      <c r="RZD2" s="4"/>
      <c r="RZE2" s="4"/>
      <c r="RZF2" s="4"/>
      <c r="RZG2" s="4"/>
      <c r="RZH2" s="4"/>
      <c r="RZI2" s="4"/>
      <c r="RZJ2" s="4"/>
      <c r="RZK2" s="4"/>
      <c r="RZL2" s="4"/>
      <c r="RZM2" s="4"/>
      <c r="RZN2" s="4"/>
      <c r="RZO2" s="4"/>
      <c r="RZP2" s="4"/>
      <c r="RZQ2" s="4"/>
      <c r="RZR2" s="4"/>
      <c r="RZS2" s="4"/>
      <c r="RZT2" s="4"/>
      <c r="RZU2" s="4"/>
      <c r="RZV2" s="4"/>
      <c r="RZW2" s="4"/>
      <c r="RZX2" s="4"/>
      <c r="RZY2" s="4"/>
      <c r="RZZ2" s="4"/>
      <c r="SAA2" s="4"/>
      <c r="SAB2" s="4"/>
      <c r="SAC2" s="4"/>
      <c r="SAD2" s="4"/>
      <c r="SAE2" s="4"/>
      <c r="SAF2" s="4"/>
      <c r="SAG2" s="4"/>
      <c r="SAH2" s="4"/>
      <c r="SAI2" s="4"/>
      <c r="SAJ2" s="4"/>
      <c r="SAK2" s="4"/>
      <c r="SAL2" s="4"/>
      <c r="SAM2" s="4"/>
      <c r="SAN2" s="4"/>
      <c r="SAO2" s="4"/>
      <c r="SAP2" s="4"/>
      <c r="SAQ2" s="4"/>
      <c r="SAR2" s="4"/>
      <c r="SAS2" s="4"/>
      <c r="SAT2" s="4"/>
      <c r="SAU2" s="4"/>
      <c r="SAV2" s="4"/>
      <c r="SAW2" s="4"/>
      <c r="SAX2" s="4"/>
      <c r="SAY2" s="4"/>
      <c r="SAZ2" s="4"/>
      <c r="SBA2" s="4"/>
      <c r="SBB2" s="4"/>
      <c r="SBC2" s="4"/>
      <c r="SBD2" s="4"/>
      <c r="SBE2" s="4"/>
      <c r="SBF2" s="4"/>
      <c r="SBG2" s="4"/>
      <c r="SBH2" s="4"/>
      <c r="SBI2" s="4"/>
      <c r="SBJ2" s="4"/>
      <c r="SBK2" s="4"/>
      <c r="SBL2" s="4"/>
      <c r="SBM2" s="4"/>
      <c r="SBN2" s="4"/>
      <c r="SBO2" s="4"/>
      <c r="SBP2" s="4"/>
      <c r="SBQ2" s="4"/>
      <c r="SBR2" s="4"/>
      <c r="SBS2" s="4"/>
      <c r="SBT2" s="4"/>
      <c r="SBU2" s="4"/>
      <c r="SBV2" s="4"/>
      <c r="SBW2" s="4"/>
      <c r="SBX2" s="4"/>
      <c r="SBY2" s="4"/>
      <c r="SBZ2" s="4"/>
      <c r="SCA2" s="4"/>
      <c r="SCB2" s="4"/>
      <c r="SCC2" s="4"/>
      <c r="SCD2" s="4"/>
      <c r="SCE2" s="4"/>
      <c r="SCF2" s="4"/>
      <c r="SCG2" s="4"/>
      <c r="SCH2" s="4"/>
      <c r="SCI2" s="4"/>
      <c r="SCJ2" s="4"/>
      <c r="SCK2" s="4"/>
      <c r="SCL2" s="4"/>
      <c r="SCM2" s="4"/>
      <c r="SCN2" s="4"/>
      <c r="SCO2" s="4"/>
      <c r="SCP2" s="4"/>
      <c r="SCQ2" s="4"/>
      <c r="SCR2" s="4"/>
      <c r="SCS2" s="4"/>
      <c r="SCT2" s="4"/>
      <c r="SCU2" s="4"/>
      <c r="SCV2" s="4"/>
      <c r="SCW2" s="4"/>
      <c r="SCX2" s="4"/>
      <c r="SCY2" s="4"/>
      <c r="SCZ2" s="4"/>
      <c r="SDA2" s="4"/>
      <c r="SDB2" s="4"/>
      <c r="SDC2" s="4"/>
      <c r="SDD2" s="4"/>
      <c r="SDE2" s="4"/>
      <c r="SDF2" s="4"/>
      <c r="SDG2" s="4"/>
      <c r="SDH2" s="4"/>
      <c r="SDI2" s="4"/>
      <c r="SDJ2" s="4"/>
      <c r="SDK2" s="4"/>
      <c r="SDL2" s="4"/>
      <c r="SDM2" s="4"/>
      <c r="SDN2" s="4"/>
      <c r="SDO2" s="4"/>
      <c r="SDP2" s="4"/>
      <c r="SDQ2" s="4"/>
      <c r="SDR2" s="4"/>
      <c r="SDS2" s="4"/>
      <c r="SDT2" s="4"/>
      <c r="SDU2" s="4"/>
      <c r="SDV2" s="4"/>
      <c r="SDW2" s="4"/>
      <c r="SDX2" s="4"/>
      <c r="SDY2" s="4"/>
      <c r="SDZ2" s="4"/>
      <c r="SEA2" s="4"/>
      <c r="SEB2" s="4"/>
      <c r="SEC2" s="4"/>
      <c r="SED2" s="4"/>
      <c r="SEE2" s="4"/>
      <c r="SEF2" s="4"/>
      <c r="SEG2" s="4"/>
      <c r="SEH2" s="4"/>
      <c r="SEI2" s="4"/>
      <c r="SEJ2" s="4"/>
      <c r="SEK2" s="4"/>
      <c r="SEL2" s="4"/>
      <c r="SEM2" s="4"/>
      <c r="SEN2" s="4"/>
      <c r="SEO2" s="4"/>
      <c r="SEP2" s="4"/>
      <c r="SEQ2" s="4"/>
      <c r="SER2" s="4"/>
      <c r="SES2" s="4"/>
      <c r="SET2" s="4"/>
      <c r="SEU2" s="4"/>
      <c r="SEV2" s="4"/>
      <c r="SEW2" s="4"/>
      <c r="SEX2" s="4"/>
      <c r="SEY2" s="4"/>
      <c r="SEZ2" s="4"/>
      <c r="SFA2" s="4"/>
      <c r="SFB2" s="4"/>
      <c r="SFC2" s="4"/>
      <c r="SFD2" s="4"/>
      <c r="SFE2" s="4"/>
      <c r="SFF2" s="4"/>
      <c r="SFG2" s="4"/>
      <c r="SFH2" s="4"/>
      <c r="SFI2" s="4"/>
      <c r="SFJ2" s="4"/>
      <c r="SFK2" s="4"/>
      <c r="SFL2" s="4"/>
      <c r="SFM2" s="4"/>
      <c r="SFN2" s="4"/>
      <c r="SFO2" s="4"/>
      <c r="SFP2" s="4"/>
      <c r="SFQ2" s="4"/>
      <c r="SFR2" s="4"/>
      <c r="SFS2" s="4"/>
      <c r="SFT2" s="4"/>
      <c r="SFU2" s="4"/>
      <c r="SFV2" s="4"/>
      <c r="SFW2" s="4"/>
      <c r="SFX2" s="4"/>
      <c r="SFY2" s="4"/>
      <c r="SFZ2" s="4"/>
      <c r="SGA2" s="4"/>
      <c r="SGB2" s="4"/>
      <c r="SGC2" s="4"/>
      <c r="SGD2" s="4"/>
      <c r="SGE2" s="4"/>
      <c r="SGF2" s="4"/>
      <c r="SGG2" s="4"/>
      <c r="SGH2" s="4"/>
      <c r="SGI2" s="4"/>
      <c r="SGJ2" s="4"/>
      <c r="SGK2" s="4"/>
      <c r="SGL2" s="4"/>
      <c r="SGM2" s="4"/>
      <c r="SGN2" s="4"/>
      <c r="SGO2" s="4"/>
      <c r="SGP2" s="4"/>
      <c r="SGQ2" s="4"/>
      <c r="SGR2" s="4"/>
      <c r="SGS2" s="4"/>
      <c r="SGT2" s="4"/>
      <c r="SGU2" s="4"/>
      <c r="SGV2" s="4"/>
      <c r="SGW2" s="4"/>
      <c r="SGX2" s="4"/>
      <c r="SGY2" s="4"/>
      <c r="SGZ2" s="4"/>
      <c r="SHA2" s="4"/>
      <c r="SHB2" s="4"/>
      <c r="SHC2" s="4"/>
      <c r="SHD2" s="4"/>
      <c r="SHE2" s="4"/>
      <c r="SHF2" s="4"/>
      <c r="SHG2" s="4"/>
      <c r="SHH2" s="4"/>
      <c r="SHI2" s="4"/>
      <c r="SHJ2" s="4"/>
      <c r="SHK2" s="4"/>
      <c r="SHL2" s="4"/>
      <c r="SHM2" s="4"/>
      <c r="SHN2" s="4"/>
      <c r="SHO2" s="4"/>
      <c r="SHP2" s="4"/>
      <c r="SHQ2" s="4"/>
      <c r="SHR2" s="4"/>
      <c r="SHS2" s="4"/>
      <c r="SHT2" s="4"/>
      <c r="SHU2" s="4"/>
      <c r="SHV2" s="4"/>
      <c r="SHW2" s="4"/>
      <c r="SHX2" s="4"/>
      <c r="SHY2" s="4"/>
      <c r="SHZ2" s="4"/>
      <c r="SIA2" s="4"/>
      <c r="SIB2" s="4"/>
      <c r="SIC2" s="4"/>
      <c r="SID2" s="4"/>
      <c r="SIE2" s="4"/>
      <c r="SIF2" s="4"/>
      <c r="SIG2" s="4"/>
      <c r="SIH2" s="4"/>
      <c r="SII2" s="4"/>
      <c r="SIJ2" s="4"/>
      <c r="SIK2" s="4"/>
      <c r="SIL2" s="4"/>
      <c r="SIM2" s="4"/>
      <c r="SIN2" s="4"/>
      <c r="SIO2" s="4"/>
      <c r="SIP2" s="4"/>
      <c r="SIQ2" s="4"/>
      <c r="SIR2" s="4"/>
      <c r="SIS2" s="4"/>
      <c r="SIT2" s="4"/>
      <c r="SIU2" s="4"/>
      <c r="SIV2" s="4"/>
      <c r="SIW2" s="4"/>
      <c r="SIX2" s="4"/>
      <c r="SIY2" s="4"/>
      <c r="SIZ2" s="4"/>
      <c r="SJA2" s="4"/>
      <c r="SJB2" s="4"/>
      <c r="SJC2" s="4"/>
      <c r="SJD2" s="4"/>
      <c r="SJE2" s="4"/>
      <c r="SJF2" s="4"/>
      <c r="SJG2" s="4"/>
      <c r="SJH2" s="4"/>
      <c r="SJI2" s="4"/>
      <c r="SJJ2" s="4"/>
      <c r="SJK2" s="4"/>
      <c r="SJL2" s="4"/>
      <c r="SJM2" s="4"/>
      <c r="SJN2" s="4"/>
      <c r="SJO2" s="4"/>
      <c r="SJP2" s="4"/>
      <c r="SJQ2" s="4"/>
      <c r="SJR2" s="4"/>
      <c r="SJS2" s="4"/>
      <c r="SJT2" s="4"/>
      <c r="SJU2" s="4"/>
      <c r="SJV2" s="4"/>
      <c r="SJW2" s="4"/>
      <c r="SJX2" s="4"/>
      <c r="SJY2" s="4"/>
      <c r="SJZ2" s="4"/>
      <c r="SKA2" s="4"/>
      <c r="SKB2" s="4"/>
      <c r="SKC2" s="4"/>
      <c r="SKD2" s="4"/>
      <c r="SKE2" s="4"/>
      <c r="SKF2" s="4"/>
      <c r="SKG2" s="4"/>
      <c r="SKH2" s="4"/>
      <c r="SKI2" s="4"/>
      <c r="SKJ2" s="4"/>
      <c r="SKK2" s="4"/>
      <c r="SKL2" s="4"/>
      <c r="SKM2" s="4"/>
      <c r="SKN2" s="4"/>
      <c r="SKO2" s="4"/>
      <c r="SKP2" s="4"/>
      <c r="SKQ2" s="4"/>
      <c r="SKR2" s="4"/>
      <c r="SKS2" s="4"/>
      <c r="SKT2" s="4"/>
      <c r="SKU2" s="4"/>
      <c r="SKV2" s="4"/>
      <c r="SKW2" s="4"/>
      <c r="SKX2" s="4"/>
      <c r="SKY2" s="4"/>
      <c r="SKZ2" s="4"/>
      <c r="SLA2" s="4"/>
      <c r="SLB2" s="4"/>
      <c r="SLC2" s="4"/>
      <c r="SLD2" s="4"/>
      <c r="SLE2" s="4"/>
      <c r="SLF2" s="4"/>
      <c r="SLG2" s="4"/>
      <c r="SLH2" s="4"/>
      <c r="SLI2" s="4"/>
      <c r="SLJ2" s="4"/>
      <c r="SLK2" s="4"/>
      <c r="SLL2" s="4"/>
      <c r="SLM2" s="4"/>
      <c r="SLN2" s="4"/>
      <c r="SLO2" s="4"/>
      <c r="SLP2" s="4"/>
      <c r="SLQ2" s="4"/>
      <c r="SLR2" s="4"/>
      <c r="SLS2" s="4"/>
      <c r="SLT2" s="4"/>
      <c r="SLU2" s="4"/>
      <c r="SLV2" s="4"/>
      <c r="SLW2" s="4"/>
      <c r="SLX2" s="4"/>
      <c r="SLY2" s="4"/>
      <c r="SLZ2" s="4"/>
      <c r="SMA2" s="4"/>
      <c r="SMB2" s="4"/>
      <c r="SMC2" s="4"/>
      <c r="SMD2" s="4"/>
      <c r="SME2" s="4"/>
      <c r="SMF2" s="4"/>
      <c r="SMG2" s="4"/>
      <c r="SMH2" s="4"/>
      <c r="SMI2" s="4"/>
      <c r="SMJ2" s="4"/>
      <c r="SMK2" s="4"/>
      <c r="SML2" s="4"/>
      <c r="SMM2" s="4"/>
      <c r="SMN2" s="4"/>
      <c r="SMO2" s="4"/>
      <c r="SMP2" s="4"/>
      <c r="SMQ2" s="4"/>
      <c r="SMR2" s="4"/>
      <c r="SMS2" s="4"/>
      <c r="SMT2" s="4"/>
      <c r="SMU2" s="4"/>
      <c r="SMV2" s="4"/>
      <c r="SMW2" s="4"/>
      <c r="SMX2" s="4"/>
      <c r="SMY2" s="4"/>
      <c r="SMZ2" s="4"/>
      <c r="SNA2" s="4"/>
      <c r="SNB2" s="4"/>
      <c r="SNC2" s="4"/>
      <c r="SND2" s="4"/>
      <c r="SNE2" s="4"/>
      <c r="SNF2" s="4"/>
      <c r="SNG2" s="4"/>
      <c r="SNH2" s="4"/>
      <c r="SNI2" s="4"/>
      <c r="SNJ2" s="4"/>
      <c r="SNK2" s="4"/>
      <c r="SNL2" s="4"/>
      <c r="SNM2" s="4"/>
      <c r="SNN2" s="4"/>
      <c r="SNO2" s="4"/>
      <c r="SNP2" s="4"/>
      <c r="SNQ2" s="4"/>
      <c r="SNR2" s="4"/>
      <c r="SNS2" s="4"/>
      <c r="SNT2" s="4"/>
      <c r="SNU2" s="4"/>
      <c r="SNV2" s="4"/>
      <c r="SNW2" s="4"/>
      <c r="SNX2" s="4"/>
      <c r="SNY2" s="4"/>
      <c r="SNZ2" s="4"/>
      <c r="SOA2" s="4"/>
      <c r="SOB2" s="4"/>
      <c r="SOC2" s="4"/>
      <c r="SOD2" s="4"/>
      <c r="SOE2" s="4"/>
      <c r="SOF2" s="4"/>
      <c r="SOG2" s="4"/>
      <c r="SOH2" s="4"/>
      <c r="SOI2" s="4"/>
      <c r="SOJ2" s="4"/>
      <c r="SOK2" s="4"/>
      <c r="SOL2" s="4"/>
      <c r="SOM2" s="4"/>
      <c r="SON2" s="4"/>
      <c r="SOO2" s="4"/>
      <c r="SOP2" s="4"/>
      <c r="SOQ2" s="4"/>
      <c r="SOR2" s="4"/>
      <c r="SOS2" s="4"/>
      <c r="SOT2" s="4"/>
      <c r="SOU2" s="4"/>
      <c r="SOV2" s="4"/>
      <c r="SOW2" s="4"/>
      <c r="SOX2" s="4"/>
      <c r="SOY2" s="4"/>
      <c r="SOZ2" s="4"/>
      <c r="SPA2" s="4"/>
      <c r="SPB2" s="4"/>
      <c r="SPC2" s="4"/>
      <c r="SPD2" s="4"/>
      <c r="SPE2" s="4"/>
      <c r="SPF2" s="4"/>
      <c r="SPG2" s="4"/>
      <c r="SPH2" s="4"/>
      <c r="SPI2" s="4"/>
      <c r="SPJ2" s="4"/>
      <c r="SPK2" s="4"/>
      <c r="SPL2" s="4"/>
      <c r="SPM2" s="4"/>
      <c r="SPN2" s="4"/>
      <c r="SPO2" s="4"/>
      <c r="SPP2" s="4"/>
      <c r="SPQ2" s="4"/>
      <c r="SPR2" s="4"/>
      <c r="SPS2" s="4"/>
      <c r="SPT2" s="4"/>
      <c r="SPU2" s="4"/>
      <c r="SPV2" s="4"/>
      <c r="SPW2" s="4"/>
      <c r="SPX2" s="4"/>
      <c r="SPY2" s="4"/>
      <c r="SPZ2" s="4"/>
      <c r="SQA2" s="4"/>
      <c r="SQB2" s="4"/>
      <c r="SQC2" s="4"/>
      <c r="SQD2" s="4"/>
      <c r="SQE2" s="4"/>
      <c r="SQF2" s="4"/>
      <c r="SQG2" s="4"/>
      <c r="SQH2" s="4"/>
      <c r="SQI2" s="4"/>
      <c r="SQJ2" s="4"/>
      <c r="SQK2" s="4"/>
      <c r="SQL2" s="4"/>
      <c r="SQM2" s="4"/>
      <c r="SQN2" s="4"/>
      <c r="SQO2" s="4"/>
      <c r="SQP2" s="4"/>
      <c r="SQQ2" s="4"/>
      <c r="SQR2" s="4"/>
      <c r="SQS2" s="4"/>
      <c r="SQT2" s="4"/>
      <c r="SQU2" s="4"/>
      <c r="SQV2" s="4"/>
      <c r="SQW2" s="4"/>
      <c r="SQX2" s="4"/>
      <c r="SQY2" s="4"/>
      <c r="SQZ2" s="4"/>
      <c r="SRA2" s="4"/>
      <c r="SRB2" s="4"/>
      <c r="SRC2" s="4"/>
      <c r="SRD2" s="4"/>
      <c r="SRE2" s="4"/>
      <c r="SRF2" s="4"/>
      <c r="SRG2" s="4"/>
      <c r="SRH2" s="4"/>
      <c r="SRI2" s="4"/>
      <c r="SRJ2" s="4"/>
      <c r="SRK2" s="4"/>
      <c r="SRL2" s="4"/>
      <c r="SRM2" s="4"/>
      <c r="SRN2" s="4"/>
      <c r="SRO2" s="4"/>
      <c r="SRP2" s="4"/>
      <c r="SRQ2" s="4"/>
      <c r="SRR2" s="4"/>
      <c r="SRS2" s="4"/>
      <c r="SRT2" s="4"/>
      <c r="SRU2" s="4"/>
      <c r="SRV2" s="4"/>
      <c r="SRW2" s="4"/>
      <c r="SRX2" s="4"/>
      <c r="SRY2" s="4"/>
      <c r="SRZ2" s="4"/>
      <c r="SSA2" s="4"/>
      <c r="SSB2" s="4"/>
      <c r="SSC2" s="4"/>
      <c r="SSD2" s="4"/>
      <c r="SSE2" s="4"/>
      <c r="SSF2" s="4"/>
      <c r="SSG2" s="4"/>
      <c r="SSH2" s="4"/>
      <c r="SSI2" s="4"/>
      <c r="SSJ2" s="4"/>
      <c r="SSK2" s="4"/>
      <c r="SSL2" s="4"/>
      <c r="SSM2" s="4"/>
      <c r="SSN2" s="4"/>
      <c r="SSO2" s="4"/>
      <c r="SSP2" s="4"/>
      <c r="SSQ2" s="4"/>
      <c r="SSR2" s="4"/>
      <c r="SSS2" s="4"/>
      <c r="SST2" s="4"/>
      <c r="SSU2" s="4"/>
      <c r="SSV2" s="4"/>
      <c r="SSW2" s="4"/>
      <c r="SSX2" s="4"/>
      <c r="SSY2" s="4"/>
      <c r="SSZ2" s="4"/>
      <c r="STA2" s="4"/>
      <c r="STB2" s="4"/>
      <c r="STC2" s="4"/>
      <c r="STD2" s="4"/>
      <c r="STE2" s="4"/>
      <c r="STF2" s="4"/>
      <c r="STG2" s="4"/>
      <c r="STH2" s="4"/>
      <c r="STI2" s="4"/>
      <c r="STJ2" s="4"/>
      <c r="STK2" s="4"/>
      <c r="STL2" s="4"/>
      <c r="STM2" s="4"/>
      <c r="STN2" s="4"/>
      <c r="STO2" s="4"/>
      <c r="STP2" s="4"/>
      <c r="STQ2" s="4"/>
      <c r="STR2" s="4"/>
      <c r="STS2" s="4"/>
      <c r="STT2" s="4"/>
      <c r="STU2" s="4"/>
      <c r="STV2" s="4"/>
      <c r="STW2" s="4"/>
      <c r="STX2" s="4"/>
      <c r="STY2" s="4"/>
      <c r="STZ2" s="4"/>
      <c r="SUA2" s="4"/>
      <c r="SUB2" s="4"/>
      <c r="SUC2" s="4"/>
      <c r="SUD2" s="4"/>
      <c r="SUE2" s="4"/>
      <c r="SUF2" s="4"/>
      <c r="SUG2" s="4"/>
      <c r="SUH2" s="4"/>
      <c r="SUI2" s="4"/>
      <c r="SUJ2" s="4"/>
      <c r="SUK2" s="4"/>
      <c r="SUL2" s="4"/>
      <c r="SUM2" s="4"/>
      <c r="SUN2" s="4"/>
      <c r="SUO2" s="4"/>
      <c r="SUP2" s="4"/>
      <c r="SUQ2" s="4"/>
      <c r="SUR2" s="4"/>
      <c r="SUS2" s="4"/>
      <c r="SUT2" s="4"/>
      <c r="SUU2" s="4"/>
      <c r="SUV2" s="4"/>
      <c r="SUW2" s="4"/>
      <c r="SUX2" s="4"/>
      <c r="SUY2" s="4"/>
      <c r="SUZ2" s="4"/>
      <c r="SVA2" s="4"/>
      <c r="SVB2" s="4"/>
      <c r="SVC2" s="4"/>
      <c r="SVD2" s="4"/>
      <c r="SVE2" s="4"/>
      <c r="SVF2" s="4"/>
      <c r="SVG2" s="4"/>
      <c r="SVH2" s="4"/>
      <c r="SVI2" s="4"/>
      <c r="SVJ2" s="4"/>
      <c r="SVK2" s="4"/>
      <c r="SVL2" s="4"/>
      <c r="SVM2" s="4"/>
      <c r="SVN2" s="4"/>
      <c r="SVO2" s="4"/>
      <c r="SVP2" s="4"/>
      <c r="SVQ2" s="4"/>
      <c r="SVR2" s="4"/>
      <c r="SVS2" s="4"/>
      <c r="SVT2" s="4"/>
      <c r="SVU2" s="4"/>
      <c r="SVV2" s="4"/>
      <c r="SVW2" s="4"/>
      <c r="SVX2" s="4"/>
      <c r="SVY2" s="4"/>
      <c r="SVZ2" s="4"/>
      <c r="SWA2" s="4"/>
      <c r="SWB2" s="4"/>
      <c r="SWC2" s="4"/>
      <c r="SWD2" s="4"/>
      <c r="SWE2" s="4"/>
      <c r="SWF2" s="4"/>
      <c r="SWG2" s="4"/>
      <c r="SWH2" s="4"/>
      <c r="SWI2" s="4"/>
      <c r="SWJ2" s="4"/>
      <c r="SWK2" s="4"/>
      <c r="SWL2" s="4"/>
      <c r="SWM2" s="4"/>
      <c r="SWN2" s="4"/>
      <c r="SWO2" s="4"/>
      <c r="SWP2" s="4"/>
      <c r="SWQ2" s="4"/>
      <c r="SWR2" s="4"/>
      <c r="SWS2" s="4"/>
      <c r="SWT2" s="4"/>
      <c r="SWU2" s="4"/>
      <c r="SWV2" s="4"/>
      <c r="SWW2" s="4"/>
      <c r="SWX2" s="4"/>
      <c r="SWY2" s="4"/>
      <c r="SWZ2" s="4"/>
      <c r="SXA2" s="4"/>
      <c r="SXB2" s="4"/>
      <c r="SXC2" s="4"/>
      <c r="SXD2" s="4"/>
      <c r="SXE2" s="4"/>
      <c r="SXF2" s="4"/>
      <c r="SXG2" s="4"/>
      <c r="SXH2" s="4"/>
      <c r="SXI2" s="4"/>
      <c r="SXJ2" s="4"/>
      <c r="SXK2" s="4"/>
      <c r="SXL2" s="4"/>
      <c r="SXM2" s="4"/>
      <c r="SXN2" s="4"/>
      <c r="SXO2" s="4"/>
      <c r="SXP2" s="4"/>
      <c r="SXQ2" s="4"/>
      <c r="SXR2" s="4"/>
      <c r="SXS2" s="4"/>
      <c r="SXT2" s="4"/>
      <c r="SXU2" s="4"/>
      <c r="SXV2" s="4"/>
      <c r="SXW2" s="4"/>
      <c r="SXX2" s="4"/>
      <c r="SXY2" s="4"/>
      <c r="SXZ2" s="4"/>
      <c r="SYA2" s="4"/>
      <c r="SYB2" s="4"/>
      <c r="SYC2" s="4"/>
      <c r="SYD2" s="4"/>
      <c r="SYE2" s="4"/>
      <c r="SYF2" s="4"/>
      <c r="SYG2" s="4"/>
      <c r="SYH2" s="4"/>
      <c r="SYI2" s="4"/>
      <c r="SYJ2" s="4"/>
      <c r="SYK2" s="4"/>
      <c r="SYL2" s="4"/>
      <c r="SYM2" s="4"/>
      <c r="SYN2" s="4"/>
      <c r="SYO2" s="4"/>
      <c r="SYP2" s="4"/>
      <c r="SYQ2" s="4"/>
      <c r="SYR2" s="4"/>
      <c r="SYS2" s="4"/>
      <c r="SYT2" s="4"/>
      <c r="SYU2" s="4"/>
      <c r="SYV2" s="4"/>
      <c r="SYW2" s="4"/>
      <c r="SYX2" s="4"/>
      <c r="SYY2" s="4"/>
      <c r="SYZ2" s="4"/>
      <c r="SZA2" s="4"/>
      <c r="SZB2" s="4"/>
      <c r="SZC2" s="4"/>
      <c r="SZD2" s="4"/>
      <c r="SZE2" s="4"/>
      <c r="SZF2" s="4"/>
      <c r="SZG2" s="4"/>
      <c r="SZH2" s="4"/>
      <c r="SZI2" s="4"/>
      <c r="SZJ2" s="4"/>
      <c r="SZK2" s="4"/>
      <c r="SZL2" s="4"/>
      <c r="SZM2" s="4"/>
      <c r="SZN2" s="4"/>
      <c r="SZO2" s="4"/>
      <c r="SZP2" s="4"/>
      <c r="SZQ2" s="4"/>
      <c r="SZR2" s="4"/>
      <c r="SZS2" s="4"/>
      <c r="SZT2" s="4"/>
      <c r="SZU2" s="4"/>
      <c r="SZV2" s="4"/>
      <c r="SZW2" s="4"/>
      <c r="SZX2" s="4"/>
      <c r="SZY2" s="4"/>
      <c r="SZZ2" s="4"/>
      <c r="TAA2" s="4"/>
      <c r="TAB2" s="4"/>
      <c r="TAC2" s="4"/>
      <c r="TAD2" s="4"/>
      <c r="TAE2" s="4"/>
      <c r="TAF2" s="4"/>
      <c r="TAG2" s="4"/>
      <c r="TAH2" s="4"/>
      <c r="TAI2" s="4"/>
      <c r="TAJ2" s="4"/>
      <c r="TAK2" s="4"/>
      <c r="TAL2" s="4"/>
      <c r="TAM2" s="4"/>
      <c r="TAN2" s="4"/>
      <c r="TAO2" s="4"/>
      <c r="TAP2" s="4"/>
      <c r="TAQ2" s="4"/>
      <c r="TAR2" s="4"/>
      <c r="TAS2" s="4"/>
      <c r="TAT2" s="4"/>
      <c r="TAU2" s="4"/>
      <c r="TAV2" s="4"/>
      <c r="TAW2" s="4"/>
      <c r="TAX2" s="4"/>
      <c r="TAY2" s="4"/>
      <c r="TAZ2" s="4"/>
      <c r="TBA2" s="4"/>
      <c r="TBB2" s="4"/>
      <c r="TBC2" s="4"/>
      <c r="TBD2" s="4"/>
      <c r="TBE2" s="4"/>
      <c r="TBF2" s="4"/>
      <c r="TBG2" s="4"/>
      <c r="TBH2" s="4"/>
      <c r="TBI2" s="4"/>
      <c r="TBJ2" s="4"/>
      <c r="TBK2" s="4"/>
      <c r="TBL2" s="4"/>
      <c r="TBM2" s="4"/>
      <c r="TBN2" s="4"/>
      <c r="TBO2" s="4"/>
      <c r="TBP2" s="4"/>
      <c r="TBQ2" s="4"/>
      <c r="TBR2" s="4"/>
      <c r="TBS2" s="4"/>
      <c r="TBT2" s="4"/>
      <c r="TBU2" s="4"/>
      <c r="TBV2" s="4"/>
      <c r="TBW2" s="4"/>
      <c r="TBX2" s="4"/>
      <c r="TBY2" s="4"/>
      <c r="TBZ2" s="4"/>
      <c r="TCA2" s="4"/>
      <c r="TCB2" s="4"/>
      <c r="TCC2" s="4"/>
      <c r="TCD2" s="4"/>
      <c r="TCE2" s="4"/>
      <c r="TCF2" s="4"/>
      <c r="TCG2" s="4"/>
      <c r="TCH2" s="4"/>
      <c r="TCI2" s="4"/>
      <c r="TCJ2" s="4"/>
      <c r="TCK2" s="4"/>
      <c r="TCL2" s="4"/>
      <c r="TCM2" s="4"/>
      <c r="TCN2" s="4"/>
      <c r="TCO2" s="4"/>
      <c r="TCP2" s="4"/>
      <c r="TCQ2" s="4"/>
      <c r="TCR2" s="4"/>
      <c r="TCS2" s="4"/>
      <c r="TCT2" s="4"/>
      <c r="TCU2" s="4"/>
      <c r="TCV2" s="4"/>
      <c r="TCW2" s="4"/>
      <c r="TCX2" s="4"/>
      <c r="TCY2" s="4"/>
      <c r="TCZ2" s="4"/>
      <c r="TDA2" s="4"/>
      <c r="TDB2" s="4"/>
      <c r="TDC2" s="4"/>
      <c r="TDD2" s="4"/>
      <c r="TDE2" s="4"/>
      <c r="TDF2" s="4"/>
      <c r="TDG2" s="4"/>
      <c r="TDH2" s="4"/>
      <c r="TDI2" s="4"/>
      <c r="TDJ2" s="4"/>
      <c r="TDK2" s="4"/>
      <c r="TDL2" s="4"/>
      <c r="TDM2" s="4"/>
      <c r="TDN2" s="4"/>
      <c r="TDO2" s="4"/>
      <c r="TDP2" s="4"/>
      <c r="TDQ2" s="4"/>
      <c r="TDR2" s="4"/>
      <c r="TDS2" s="4"/>
      <c r="TDT2" s="4"/>
      <c r="TDU2" s="4"/>
      <c r="TDV2" s="4"/>
      <c r="TDW2" s="4"/>
      <c r="TDX2" s="4"/>
      <c r="TDY2" s="4"/>
      <c r="TDZ2" s="4"/>
      <c r="TEA2" s="4"/>
      <c r="TEB2" s="4"/>
      <c r="TEC2" s="4"/>
      <c r="TED2" s="4"/>
      <c r="TEE2" s="4"/>
      <c r="TEF2" s="4"/>
      <c r="TEG2" s="4"/>
      <c r="TEH2" s="4"/>
      <c r="TEI2" s="4"/>
      <c r="TEJ2" s="4"/>
      <c r="TEK2" s="4"/>
      <c r="TEL2" s="4"/>
      <c r="TEM2" s="4"/>
      <c r="TEN2" s="4"/>
      <c r="TEO2" s="4"/>
      <c r="TEP2" s="4"/>
      <c r="TEQ2" s="4"/>
      <c r="TER2" s="4"/>
      <c r="TES2" s="4"/>
      <c r="TET2" s="4"/>
      <c r="TEU2" s="4"/>
      <c r="TEV2" s="4"/>
      <c r="TEW2" s="4"/>
      <c r="TEX2" s="4"/>
      <c r="TEY2" s="4"/>
      <c r="TEZ2" s="4"/>
      <c r="TFA2" s="4"/>
      <c r="TFB2" s="4"/>
      <c r="TFC2" s="4"/>
      <c r="TFD2" s="4"/>
      <c r="TFE2" s="4"/>
      <c r="TFF2" s="4"/>
      <c r="TFG2" s="4"/>
      <c r="TFH2" s="4"/>
      <c r="TFI2" s="4"/>
      <c r="TFJ2" s="4"/>
      <c r="TFK2" s="4"/>
      <c r="TFL2" s="4"/>
      <c r="TFM2" s="4"/>
      <c r="TFN2" s="4"/>
      <c r="TFO2" s="4"/>
      <c r="TFP2" s="4"/>
      <c r="TFQ2" s="4"/>
      <c r="TFR2" s="4"/>
      <c r="TFS2" s="4"/>
      <c r="TFT2" s="4"/>
      <c r="TFU2" s="4"/>
      <c r="TFV2" s="4"/>
      <c r="TFW2" s="4"/>
      <c r="TFX2" s="4"/>
      <c r="TFY2" s="4"/>
      <c r="TFZ2" s="4"/>
      <c r="TGA2" s="4"/>
      <c r="TGB2" s="4"/>
      <c r="TGC2" s="4"/>
      <c r="TGD2" s="4"/>
      <c r="TGE2" s="4"/>
      <c r="TGF2" s="4"/>
      <c r="TGG2" s="4"/>
      <c r="TGH2" s="4"/>
      <c r="TGI2" s="4"/>
      <c r="TGJ2" s="4"/>
      <c r="TGK2" s="4"/>
      <c r="TGL2" s="4"/>
      <c r="TGM2" s="4"/>
      <c r="TGN2" s="4"/>
      <c r="TGO2" s="4"/>
      <c r="TGP2" s="4"/>
      <c r="TGQ2" s="4"/>
      <c r="TGR2" s="4"/>
      <c r="TGS2" s="4"/>
      <c r="TGT2" s="4"/>
      <c r="TGU2" s="4"/>
      <c r="TGV2" s="4"/>
      <c r="TGW2" s="4"/>
      <c r="TGX2" s="4"/>
      <c r="TGY2" s="4"/>
      <c r="TGZ2" s="4"/>
      <c r="THA2" s="4"/>
      <c r="THB2" s="4"/>
      <c r="THC2" s="4"/>
      <c r="THD2" s="4"/>
      <c r="THE2" s="4"/>
      <c r="THF2" s="4"/>
      <c r="THG2" s="4"/>
      <c r="THH2" s="4"/>
      <c r="THI2" s="4"/>
      <c r="THJ2" s="4"/>
      <c r="THK2" s="4"/>
      <c r="THL2" s="4"/>
      <c r="THM2" s="4"/>
      <c r="THN2" s="4"/>
      <c r="THO2" s="4"/>
      <c r="THP2" s="4"/>
      <c r="THQ2" s="4"/>
      <c r="THR2" s="4"/>
      <c r="THS2" s="4"/>
      <c r="THT2" s="4"/>
      <c r="THU2" s="4"/>
      <c r="THV2" s="4"/>
      <c r="THW2" s="4"/>
      <c r="THX2" s="4"/>
      <c r="THY2" s="4"/>
      <c r="THZ2" s="4"/>
      <c r="TIA2" s="4"/>
      <c r="TIB2" s="4"/>
      <c r="TIC2" s="4"/>
      <c r="TID2" s="4"/>
      <c r="TIE2" s="4"/>
      <c r="TIF2" s="4"/>
      <c r="TIG2" s="4"/>
      <c r="TIH2" s="4"/>
      <c r="TII2" s="4"/>
      <c r="TIJ2" s="4"/>
      <c r="TIK2" s="4"/>
      <c r="TIL2" s="4"/>
      <c r="TIM2" s="4"/>
      <c r="TIN2" s="4"/>
      <c r="TIO2" s="4"/>
      <c r="TIP2" s="4"/>
      <c r="TIQ2" s="4"/>
      <c r="TIR2" s="4"/>
      <c r="TIS2" s="4"/>
      <c r="TIT2" s="4"/>
      <c r="TIU2" s="4"/>
      <c r="TIV2" s="4"/>
      <c r="TIW2" s="4"/>
      <c r="TIX2" s="4"/>
      <c r="TIY2" s="4"/>
      <c r="TIZ2" s="4"/>
      <c r="TJA2" s="4"/>
      <c r="TJB2" s="4"/>
      <c r="TJC2" s="4"/>
      <c r="TJD2" s="4"/>
      <c r="TJE2" s="4"/>
      <c r="TJF2" s="4"/>
      <c r="TJG2" s="4"/>
      <c r="TJH2" s="4"/>
      <c r="TJI2" s="4"/>
      <c r="TJJ2" s="4"/>
      <c r="TJK2" s="4"/>
      <c r="TJL2" s="4"/>
      <c r="TJM2" s="4"/>
      <c r="TJN2" s="4"/>
      <c r="TJO2" s="4"/>
      <c r="TJP2" s="4"/>
      <c r="TJQ2" s="4"/>
      <c r="TJR2" s="4"/>
      <c r="TJS2" s="4"/>
      <c r="TJT2" s="4"/>
      <c r="TJU2" s="4"/>
      <c r="TJV2" s="4"/>
      <c r="TJW2" s="4"/>
      <c r="TJX2" s="4"/>
      <c r="TJY2" s="4"/>
      <c r="TJZ2" s="4"/>
      <c r="TKA2" s="4"/>
      <c r="TKB2" s="4"/>
      <c r="TKC2" s="4"/>
      <c r="TKD2" s="4"/>
      <c r="TKE2" s="4"/>
      <c r="TKF2" s="4"/>
      <c r="TKG2" s="4"/>
      <c r="TKH2" s="4"/>
      <c r="TKI2" s="4"/>
      <c r="TKJ2" s="4"/>
      <c r="TKK2" s="4"/>
      <c r="TKL2" s="4"/>
      <c r="TKM2" s="4"/>
      <c r="TKN2" s="4"/>
      <c r="TKO2" s="4"/>
      <c r="TKP2" s="4"/>
      <c r="TKQ2" s="4"/>
      <c r="TKR2" s="4"/>
      <c r="TKS2" s="4"/>
      <c r="TKT2" s="4"/>
      <c r="TKU2" s="4"/>
      <c r="TKV2" s="4"/>
      <c r="TKW2" s="4"/>
      <c r="TKX2" s="4"/>
      <c r="TKY2" s="4"/>
      <c r="TKZ2" s="4"/>
      <c r="TLA2" s="4"/>
      <c r="TLB2" s="4"/>
      <c r="TLC2" s="4"/>
      <c r="TLD2" s="4"/>
      <c r="TLE2" s="4"/>
      <c r="TLF2" s="4"/>
      <c r="TLG2" s="4"/>
      <c r="TLH2" s="4"/>
      <c r="TLI2" s="4"/>
      <c r="TLJ2" s="4"/>
      <c r="TLK2" s="4"/>
      <c r="TLL2" s="4"/>
      <c r="TLM2" s="4"/>
      <c r="TLN2" s="4"/>
      <c r="TLO2" s="4"/>
      <c r="TLP2" s="4"/>
      <c r="TLQ2" s="4"/>
      <c r="TLR2" s="4"/>
      <c r="TLS2" s="4"/>
      <c r="TLT2" s="4"/>
      <c r="TLU2" s="4"/>
      <c r="TLV2" s="4"/>
      <c r="TLW2" s="4"/>
      <c r="TLX2" s="4"/>
      <c r="TLY2" s="4"/>
      <c r="TLZ2" s="4"/>
      <c r="TMA2" s="4"/>
      <c r="TMB2" s="4"/>
      <c r="TMC2" s="4"/>
      <c r="TMD2" s="4"/>
      <c r="TME2" s="4"/>
      <c r="TMF2" s="4"/>
      <c r="TMG2" s="4"/>
      <c r="TMH2" s="4"/>
      <c r="TMI2" s="4"/>
      <c r="TMJ2" s="4"/>
      <c r="TMK2" s="4"/>
      <c r="TML2" s="4"/>
      <c r="TMM2" s="4"/>
      <c r="TMN2" s="4"/>
      <c r="TMO2" s="4"/>
      <c r="TMP2" s="4"/>
      <c r="TMQ2" s="4"/>
      <c r="TMR2" s="4"/>
      <c r="TMS2" s="4"/>
      <c r="TMT2" s="4"/>
      <c r="TMU2" s="4"/>
      <c r="TMV2" s="4"/>
      <c r="TMW2" s="4"/>
      <c r="TMX2" s="4"/>
      <c r="TMY2" s="4"/>
      <c r="TMZ2" s="4"/>
      <c r="TNA2" s="4"/>
      <c r="TNB2" s="4"/>
      <c r="TNC2" s="4"/>
      <c r="TND2" s="4"/>
      <c r="TNE2" s="4"/>
      <c r="TNF2" s="4"/>
      <c r="TNG2" s="4"/>
      <c r="TNH2" s="4"/>
      <c r="TNI2" s="4"/>
      <c r="TNJ2" s="4"/>
      <c r="TNK2" s="4"/>
      <c r="TNL2" s="4"/>
      <c r="TNM2" s="4"/>
      <c r="TNN2" s="4"/>
      <c r="TNO2" s="4"/>
      <c r="TNP2" s="4"/>
      <c r="TNQ2" s="4"/>
      <c r="TNR2" s="4"/>
      <c r="TNS2" s="4"/>
      <c r="TNT2" s="4"/>
      <c r="TNU2" s="4"/>
      <c r="TNV2" s="4"/>
      <c r="TNW2" s="4"/>
      <c r="TNX2" s="4"/>
      <c r="TNY2" s="4"/>
      <c r="TNZ2" s="4"/>
      <c r="TOA2" s="4"/>
      <c r="TOB2" s="4"/>
      <c r="TOC2" s="4"/>
      <c r="TOD2" s="4"/>
      <c r="TOE2" s="4"/>
      <c r="TOF2" s="4"/>
      <c r="TOG2" s="4"/>
      <c r="TOH2" s="4"/>
      <c r="TOI2" s="4"/>
      <c r="TOJ2" s="4"/>
      <c r="TOK2" s="4"/>
      <c r="TOL2" s="4"/>
      <c r="TOM2" s="4"/>
      <c r="TON2" s="4"/>
      <c r="TOO2" s="4"/>
      <c r="TOP2" s="4"/>
      <c r="TOQ2" s="4"/>
      <c r="TOR2" s="4"/>
      <c r="TOS2" s="4"/>
      <c r="TOT2" s="4"/>
      <c r="TOU2" s="4"/>
      <c r="TOV2" s="4"/>
      <c r="TOW2" s="4"/>
      <c r="TOX2" s="4"/>
      <c r="TOY2" s="4"/>
      <c r="TOZ2" s="4"/>
      <c r="TPA2" s="4"/>
      <c r="TPB2" s="4"/>
      <c r="TPC2" s="4"/>
      <c r="TPD2" s="4"/>
      <c r="TPE2" s="4"/>
      <c r="TPF2" s="4"/>
      <c r="TPG2" s="4"/>
      <c r="TPH2" s="4"/>
      <c r="TPI2" s="4"/>
      <c r="TPJ2" s="4"/>
      <c r="TPK2" s="4"/>
      <c r="TPL2" s="4"/>
      <c r="TPM2" s="4"/>
      <c r="TPN2" s="4"/>
      <c r="TPO2" s="4"/>
      <c r="TPP2" s="4"/>
      <c r="TPQ2" s="4"/>
      <c r="TPR2" s="4"/>
      <c r="TPS2" s="4"/>
      <c r="TPT2" s="4"/>
      <c r="TPU2" s="4"/>
      <c r="TPV2" s="4"/>
      <c r="TPW2" s="4"/>
      <c r="TPX2" s="4"/>
      <c r="TPY2" s="4"/>
      <c r="TPZ2" s="4"/>
      <c r="TQA2" s="4"/>
      <c r="TQB2" s="4"/>
      <c r="TQC2" s="4"/>
      <c r="TQD2" s="4"/>
      <c r="TQE2" s="4"/>
      <c r="TQF2" s="4"/>
      <c r="TQG2" s="4"/>
      <c r="TQH2" s="4"/>
      <c r="TQI2" s="4"/>
      <c r="TQJ2" s="4"/>
      <c r="TQK2" s="4"/>
      <c r="TQL2" s="4"/>
      <c r="TQM2" s="4"/>
      <c r="TQN2" s="4"/>
      <c r="TQO2" s="4"/>
      <c r="TQP2" s="4"/>
      <c r="TQQ2" s="4"/>
      <c r="TQR2" s="4"/>
      <c r="TQS2" s="4"/>
      <c r="TQT2" s="4"/>
      <c r="TQU2" s="4"/>
      <c r="TQV2" s="4"/>
      <c r="TQW2" s="4"/>
      <c r="TQX2" s="4"/>
      <c r="TQY2" s="4"/>
      <c r="TQZ2" s="4"/>
      <c r="TRA2" s="4"/>
      <c r="TRB2" s="4"/>
      <c r="TRC2" s="4"/>
      <c r="TRD2" s="4"/>
      <c r="TRE2" s="4"/>
      <c r="TRF2" s="4"/>
      <c r="TRG2" s="4"/>
      <c r="TRH2" s="4"/>
      <c r="TRI2" s="4"/>
      <c r="TRJ2" s="4"/>
      <c r="TRK2" s="4"/>
      <c r="TRL2" s="4"/>
      <c r="TRM2" s="4"/>
      <c r="TRN2" s="4"/>
      <c r="TRO2" s="4"/>
      <c r="TRP2" s="4"/>
      <c r="TRQ2" s="4"/>
      <c r="TRR2" s="4"/>
      <c r="TRS2" s="4"/>
      <c r="TRT2" s="4"/>
      <c r="TRU2" s="4"/>
      <c r="TRV2" s="4"/>
      <c r="TRW2" s="4"/>
      <c r="TRX2" s="4"/>
      <c r="TRY2" s="4"/>
      <c r="TRZ2" s="4"/>
      <c r="TSA2" s="4"/>
      <c r="TSB2" s="4"/>
      <c r="TSC2" s="4"/>
      <c r="TSD2" s="4"/>
      <c r="TSE2" s="4"/>
      <c r="TSF2" s="4"/>
      <c r="TSG2" s="4"/>
      <c r="TSH2" s="4"/>
      <c r="TSI2" s="4"/>
      <c r="TSJ2" s="4"/>
      <c r="TSK2" s="4"/>
      <c r="TSL2" s="4"/>
      <c r="TSM2" s="4"/>
      <c r="TSN2" s="4"/>
      <c r="TSO2" s="4"/>
      <c r="TSP2" s="4"/>
      <c r="TSQ2" s="4"/>
      <c r="TSR2" s="4"/>
      <c r="TSS2" s="4"/>
      <c r="TST2" s="4"/>
      <c r="TSU2" s="4"/>
      <c r="TSV2" s="4"/>
      <c r="TSW2" s="4"/>
      <c r="TSX2" s="4"/>
      <c r="TSY2" s="4"/>
      <c r="TSZ2" s="4"/>
      <c r="TTA2" s="4"/>
      <c r="TTB2" s="4"/>
      <c r="TTC2" s="4"/>
      <c r="TTD2" s="4"/>
      <c r="TTE2" s="4"/>
      <c r="TTF2" s="4"/>
      <c r="TTG2" s="4"/>
      <c r="TTH2" s="4"/>
      <c r="TTI2" s="4"/>
      <c r="TTJ2" s="4"/>
      <c r="TTK2" s="4"/>
      <c r="TTL2" s="4"/>
      <c r="TTM2" s="4"/>
      <c r="TTN2" s="4"/>
      <c r="TTO2" s="4"/>
      <c r="TTP2" s="4"/>
      <c r="TTQ2" s="4"/>
      <c r="TTR2" s="4"/>
      <c r="TTS2" s="4"/>
      <c r="TTT2" s="4"/>
      <c r="TTU2" s="4"/>
      <c r="TTV2" s="4"/>
      <c r="TTW2" s="4"/>
      <c r="TTX2" s="4"/>
      <c r="TTY2" s="4"/>
      <c r="TTZ2" s="4"/>
      <c r="TUA2" s="4"/>
      <c r="TUB2" s="4"/>
      <c r="TUC2" s="4"/>
      <c r="TUD2" s="4"/>
      <c r="TUE2" s="4"/>
      <c r="TUF2" s="4"/>
      <c r="TUG2" s="4"/>
      <c r="TUH2" s="4"/>
      <c r="TUI2" s="4"/>
      <c r="TUJ2" s="4"/>
      <c r="TUK2" s="4"/>
      <c r="TUL2" s="4"/>
      <c r="TUM2" s="4"/>
      <c r="TUN2" s="4"/>
      <c r="TUO2" s="4"/>
      <c r="TUP2" s="4"/>
      <c r="TUQ2" s="4"/>
      <c r="TUR2" s="4"/>
      <c r="TUS2" s="4"/>
      <c r="TUT2" s="4"/>
      <c r="TUU2" s="4"/>
      <c r="TUV2" s="4"/>
      <c r="TUW2" s="4"/>
      <c r="TUX2" s="4"/>
      <c r="TUY2" s="4"/>
      <c r="TUZ2" s="4"/>
      <c r="TVA2" s="4"/>
      <c r="TVB2" s="4"/>
      <c r="TVC2" s="4"/>
      <c r="TVD2" s="4"/>
      <c r="TVE2" s="4"/>
      <c r="TVF2" s="4"/>
      <c r="TVG2" s="4"/>
      <c r="TVH2" s="4"/>
      <c r="TVI2" s="4"/>
      <c r="TVJ2" s="4"/>
      <c r="TVK2" s="4"/>
      <c r="TVL2" s="4"/>
      <c r="TVM2" s="4"/>
      <c r="TVN2" s="4"/>
      <c r="TVO2" s="4"/>
      <c r="TVP2" s="4"/>
      <c r="TVQ2" s="4"/>
      <c r="TVR2" s="4"/>
      <c r="TVS2" s="4"/>
      <c r="TVT2" s="4"/>
      <c r="TVU2" s="4"/>
      <c r="TVV2" s="4"/>
      <c r="TVW2" s="4"/>
      <c r="TVX2" s="4"/>
      <c r="TVY2" s="4"/>
      <c r="TVZ2" s="4"/>
      <c r="TWA2" s="4"/>
      <c r="TWB2" s="4"/>
      <c r="TWC2" s="4"/>
      <c r="TWD2" s="4"/>
      <c r="TWE2" s="4"/>
      <c r="TWF2" s="4"/>
      <c r="TWG2" s="4"/>
      <c r="TWH2" s="4"/>
      <c r="TWI2" s="4"/>
      <c r="TWJ2" s="4"/>
      <c r="TWK2" s="4"/>
      <c r="TWL2" s="4"/>
      <c r="TWM2" s="4"/>
      <c r="TWN2" s="4"/>
      <c r="TWO2" s="4"/>
      <c r="TWP2" s="4"/>
      <c r="TWQ2" s="4"/>
      <c r="TWR2" s="4"/>
      <c r="TWS2" s="4"/>
      <c r="TWT2" s="4"/>
      <c r="TWU2" s="4"/>
      <c r="TWV2" s="4"/>
      <c r="TWW2" s="4"/>
      <c r="TWX2" s="4"/>
      <c r="TWY2" s="4"/>
      <c r="TWZ2" s="4"/>
      <c r="TXA2" s="4"/>
      <c r="TXB2" s="4"/>
      <c r="TXC2" s="4"/>
      <c r="TXD2" s="4"/>
      <c r="TXE2" s="4"/>
      <c r="TXF2" s="4"/>
      <c r="TXG2" s="4"/>
      <c r="TXH2" s="4"/>
      <c r="TXI2" s="4"/>
      <c r="TXJ2" s="4"/>
      <c r="TXK2" s="4"/>
      <c r="TXL2" s="4"/>
      <c r="TXM2" s="4"/>
      <c r="TXN2" s="4"/>
      <c r="TXO2" s="4"/>
      <c r="TXP2" s="4"/>
      <c r="TXQ2" s="4"/>
      <c r="TXR2" s="4"/>
      <c r="TXS2" s="4"/>
      <c r="TXT2" s="4"/>
      <c r="TXU2" s="4"/>
      <c r="TXV2" s="4"/>
      <c r="TXW2" s="4"/>
      <c r="TXX2" s="4"/>
      <c r="TXY2" s="4"/>
      <c r="TXZ2" s="4"/>
      <c r="TYA2" s="4"/>
      <c r="TYB2" s="4"/>
      <c r="TYC2" s="4"/>
      <c r="TYD2" s="4"/>
      <c r="TYE2" s="4"/>
      <c r="TYF2" s="4"/>
      <c r="TYG2" s="4"/>
      <c r="TYH2" s="4"/>
      <c r="TYI2" s="4"/>
      <c r="TYJ2" s="4"/>
      <c r="TYK2" s="4"/>
      <c r="TYL2" s="4"/>
      <c r="TYM2" s="4"/>
      <c r="TYN2" s="4"/>
      <c r="TYO2" s="4"/>
      <c r="TYP2" s="4"/>
      <c r="TYQ2" s="4"/>
      <c r="TYR2" s="4"/>
      <c r="TYS2" s="4"/>
      <c r="TYT2" s="4"/>
      <c r="TYU2" s="4"/>
      <c r="TYV2" s="4"/>
      <c r="TYW2" s="4"/>
      <c r="TYX2" s="4"/>
      <c r="TYY2" s="4"/>
      <c r="TYZ2" s="4"/>
      <c r="TZA2" s="4"/>
      <c r="TZB2" s="4"/>
      <c r="TZC2" s="4"/>
      <c r="TZD2" s="4"/>
      <c r="TZE2" s="4"/>
      <c r="TZF2" s="4"/>
      <c r="TZG2" s="4"/>
      <c r="TZH2" s="4"/>
      <c r="TZI2" s="4"/>
      <c r="TZJ2" s="4"/>
      <c r="TZK2" s="4"/>
      <c r="TZL2" s="4"/>
      <c r="TZM2" s="4"/>
      <c r="TZN2" s="4"/>
      <c r="TZO2" s="4"/>
      <c r="TZP2" s="4"/>
      <c r="TZQ2" s="4"/>
      <c r="TZR2" s="4"/>
      <c r="TZS2" s="4"/>
      <c r="TZT2" s="4"/>
      <c r="TZU2" s="4"/>
      <c r="TZV2" s="4"/>
      <c r="TZW2" s="4"/>
      <c r="TZX2" s="4"/>
      <c r="TZY2" s="4"/>
      <c r="TZZ2" s="4"/>
      <c r="UAA2" s="4"/>
      <c r="UAB2" s="4"/>
      <c r="UAC2" s="4"/>
      <c r="UAD2" s="4"/>
      <c r="UAE2" s="4"/>
      <c r="UAF2" s="4"/>
      <c r="UAG2" s="4"/>
      <c r="UAH2" s="4"/>
      <c r="UAI2" s="4"/>
      <c r="UAJ2" s="4"/>
      <c r="UAK2" s="4"/>
      <c r="UAL2" s="4"/>
      <c r="UAM2" s="4"/>
      <c r="UAN2" s="4"/>
      <c r="UAO2" s="4"/>
      <c r="UAP2" s="4"/>
      <c r="UAQ2" s="4"/>
      <c r="UAR2" s="4"/>
      <c r="UAS2" s="4"/>
      <c r="UAT2" s="4"/>
      <c r="UAU2" s="4"/>
      <c r="UAV2" s="4"/>
      <c r="UAW2" s="4"/>
      <c r="UAX2" s="4"/>
      <c r="UAY2" s="4"/>
      <c r="UAZ2" s="4"/>
      <c r="UBA2" s="4"/>
      <c r="UBB2" s="4"/>
      <c r="UBC2" s="4"/>
      <c r="UBD2" s="4"/>
      <c r="UBE2" s="4"/>
      <c r="UBF2" s="4"/>
      <c r="UBG2" s="4"/>
      <c r="UBH2" s="4"/>
      <c r="UBI2" s="4"/>
      <c r="UBJ2" s="4"/>
      <c r="UBK2" s="4"/>
      <c r="UBL2" s="4"/>
      <c r="UBM2" s="4"/>
      <c r="UBN2" s="4"/>
      <c r="UBO2" s="4"/>
      <c r="UBP2" s="4"/>
      <c r="UBQ2" s="4"/>
      <c r="UBR2" s="4"/>
      <c r="UBS2" s="4"/>
      <c r="UBT2" s="4"/>
      <c r="UBU2" s="4"/>
      <c r="UBV2" s="4"/>
      <c r="UBW2" s="4"/>
      <c r="UBX2" s="4"/>
      <c r="UBY2" s="4"/>
      <c r="UBZ2" s="4"/>
      <c r="UCA2" s="4"/>
      <c r="UCB2" s="4"/>
      <c r="UCC2" s="4"/>
      <c r="UCD2" s="4"/>
      <c r="UCE2" s="4"/>
      <c r="UCF2" s="4"/>
      <c r="UCG2" s="4"/>
      <c r="UCH2" s="4"/>
      <c r="UCI2" s="4"/>
      <c r="UCJ2" s="4"/>
      <c r="UCK2" s="4"/>
      <c r="UCL2" s="4"/>
      <c r="UCM2" s="4"/>
      <c r="UCN2" s="4"/>
      <c r="UCO2" s="4"/>
      <c r="UCP2" s="4"/>
      <c r="UCQ2" s="4"/>
      <c r="UCR2" s="4"/>
      <c r="UCS2" s="4"/>
      <c r="UCT2" s="4"/>
      <c r="UCU2" s="4"/>
      <c r="UCV2" s="4"/>
      <c r="UCW2" s="4"/>
      <c r="UCX2" s="4"/>
      <c r="UCY2" s="4"/>
      <c r="UCZ2" s="4"/>
      <c r="UDA2" s="4"/>
      <c r="UDB2" s="4"/>
      <c r="UDC2" s="4"/>
      <c r="UDD2" s="4"/>
      <c r="UDE2" s="4"/>
      <c r="UDF2" s="4"/>
      <c r="UDG2" s="4"/>
      <c r="UDH2" s="4"/>
      <c r="UDI2" s="4"/>
      <c r="UDJ2" s="4"/>
      <c r="UDK2" s="4"/>
      <c r="UDL2" s="4"/>
      <c r="UDM2" s="4"/>
      <c r="UDN2" s="4"/>
      <c r="UDO2" s="4"/>
      <c r="UDP2" s="4"/>
      <c r="UDQ2" s="4"/>
      <c r="UDR2" s="4"/>
      <c r="UDS2" s="4"/>
      <c r="UDT2" s="4"/>
      <c r="UDU2" s="4"/>
      <c r="UDV2" s="4"/>
      <c r="UDW2" s="4"/>
      <c r="UDX2" s="4"/>
      <c r="UDY2" s="4"/>
      <c r="UDZ2" s="4"/>
      <c r="UEA2" s="4"/>
      <c r="UEB2" s="4"/>
      <c r="UEC2" s="4"/>
      <c r="UED2" s="4"/>
      <c r="UEE2" s="4"/>
      <c r="UEF2" s="4"/>
      <c r="UEG2" s="4"/>
      <c r="UEH2" s="4"/>
      <c r="UEI2" s="4"/>
      <c r="UEJ2" s="4"/>
      <c r="UEK2" s="4"/>
      <c r="UEL2" s="4"/>
      <c r="UEM2" s="4"/>
      <c r="UEN2" s="4"/>
      <c r="UEO2" s="4"/>
      <c r="UEP2" s="4"/>
      <c r="UEQ2" s="4"/>
      <c r="UER2" s="4"/>
      <c r="UES2" s="4"/>
      <c r="UET2" s="4"/>
      <c r="UEU2" s="4"/>
      <c r="UEV2" s="4"/>
      <c r="UEW2" s="4"/>
      <c r="UEX2" s="4"/>
      <c r="UEY2" s="4"/>
      <c r="UEZ2" s="4"/>
      <c r="UFA2" s="4"/>
      <c r="UFB2" s="4"/>
      <c r="UFC2" s="4"/>
      <c r="UFD2" s="4"/>
      <c r="UFE2" s="4"/>
      <c r="UFF2" s="4"/>
      <c r="UFG2" s="4"/>
      <c r="UFH2" s="4"/>
      <c r="UFI2" s="4"/>
      <c r="UFJ2" s="4"/>
      <c r="UFK2" s="4"/>
      <c r="UFL2" s="4"/>
      <c r="UFM2" s="4"/>
      <c r="UFN2" s="4"/>
      <c r="UFO2" s="4"/>
      <c r="UFP2" s="4"/>
      <c r="UFQ2" s="4"/>
      <c r="UFR2" s="4"/>
      <c r="UFS2" s="4"/>
      <c r="UFT2" s="4"/>
      <c r="UFU2" s="4"/>
      <c r="UFV2" s="4"/>
      <c r="UFW2" s="4"/>
      <c r="UFX2" s="4"/>
      <c r="UFY2" s="4"/>
      <c r="UFZ2" s="4"/>
      <c r="UGA2" s="4"/>
      <c r="UGB2" s="4"/>
      <c r="UGC2" s="4"/>
      <c r="UGD2" s="4"/>
      <c r="UGE2" s="4"/>
      <c r="UGF2" s="4"/>
      <c r="UGG2" s="4"/>
      <c r="UGH2" s="4"/>
      <c r="UGI2" s="4"/>
      <c r="UGJ2" s="4"/>
      <c r="UGK2" s="4"/>
      <c r="UGL2" s="4"/>
      <c r="UGM2" s="4"/>
      <c r="UGN2" s="4"/>
      <c r="UGO2" s="4"/>
      <c r="UGP2" s="4"/>
      <c r="UGQ2" s="4"/>
      <c r="UGR2" s="4"/>
      <c r="UGS2" s="4"/>
      <c r="UGT2" s="4"/>
      <c r="UGU2" s="4"/>
      <c r="UGV2" s="4"/>
      <c r="UGW2" s="4"/>
      <c r="UGX2" s="4"/>
      <c r="UGY2" s="4"/>
      <c r="UGZ2" s="4"/>
      <c r="UHA2" s="4"/>
      <c r="UHB2" s="4"/>
      <c r="UHC2" s="4"/>
      <c r="UHD2" s="4"/>
      <c r="UHE2" s="4"/>
      <c r="UHF2" s="4"/>
      <c r="UHG2" s="4"/>
      <c r="UHH2" s="4"/>
      <c r="UHI2" s="4"/>
      <c r="UHJ2" s="4"/>
      <c r="UHK2" s="4"/>
      <c r="UHL2" s="4"/>
      <c r="UHM2" s="4"/>
      <c r="UHN2" s="4"/>
      <c r="UHO2" s="4"/>
      <c r="UHP2" s="4"/>
      <c r="UHQ2" s="4"/>
      <c r="UHR2" s="4"/>
      <c r="UHS2" s="4"/>
      <c r="UHT2" s="4"/>
      <c r="UHU2" s="4"/>
      <c r="UHV2" s="4"/>
      <c r="UHW2" s="4"/>
      <c r="UHX2" s="4"/>
      <c r="UHY2" s="4"/>
      <c r="UHZ2" s="4"/>
      <c r="UIA2" s="4"/>
      <c r="UIB2" s="4"/>
      <c r="UIC2" s="4"/>
      <c r="UID2" s="4"/>
      <c r="UIE2" s="4"/>
      <c r="UIF2" s="4"/>
      <c r="UIG2" s="4"/>
      <c r="UIH2" s="4"/>
      <c r="UII2" s="4"/>
      <c r="UIJ2" s="4"/>
      <c r="UIK2" s="4"/>
      <c r="UIL2" s="4"/>
      <c r="UIM2" s="4"/>
      <c r="UIN2" s="4"/>
      <c r="UIO2" s="4"/>
      <c r="UIP2" s="4"/>
      <c r="UIQ2" s="4"/>
      <c r="UIR2" s="4"/>
      <c r="UIS2" s="4"/>
      <c r="UIT2" s="4"/>
      <c r="UIU2" s="4"/>
      <c r="UIV2" s="4"/>
      <c r="UIW2" s="4"/>
      <c r="UIX2" s="4"/>
      <c r="UIY2" s="4"/>
      <c r="UIZ2" s="4"/>
      <c r="UJA2" s="4"/>
      <c r="UJB2" s="4"/>
      <c r="UJC2" s="4"/>
      <c r="UJD2" s="4"/>
      <c r="UJE2" s="4"/>
      <c r="UJF2" s="4"/>
      <c r="UJG2" s="4"/>
      <c r="UJH2" s="4"/>
      <c r="UJI2" s="4"/>
      <c r="UJJ2" s="4"/>
      <c r="UJK2" s="4"/>
      <c r="UJL2" s="4"/>
      <c r="UJM2" s="4"/>
      <c r="UJN2" s="4"/>
      <c r="UJO2" s="4"/>
      <c r="UJP2" s="4"/>
      <c r="UJQ2" s="4"/>
      <c r="UJR2" s="4"/>
      <c r="UJS2" s="4"/>
      <c r="UJT2" s="4"/>
      <c r="UJU2" s="4"/>
      <c r="UJV2" s="4"/>
      <c r="UJW2" s="4"/>
      <c r="UJX2" s="4"/>
      <c r="UJY2" s="4"/>
      <c r="UJZ2" s="4"/>
      <c r="UKA2" s="4"/>
      <c r="UKB2" s="4"/>
      <c r="UKC2" s="4"/>
      <c r="UKD2" s="4"/>
      <c r="UKE2" s="4"/>
      <c r="UKF2" s="4"/>
      <c r="UKG2" s="4"/>
      <c r="UKH2" s="4"/>
      <c r="UKI2" s="4"/>
      <c r="UKJ2" s="4"/>
      <c r="UKK2" s="4"/>
      <c r="UKL2" s="4"/>
      <c r="UKM2" s="4"/>
      <c r="UKN2" s="4"/>
      <c r="UKO2" s="4"/>
      <c r="UKP2" s="4"/>
      <c r="UKQ2" s="4"/>
      <c r="UKR2" s="4"/>
      <c r="UKS2" s="4"/>
      <c r="UKT2" s="4"/>
      <c r="UKU2" s="4"/>
      <c r="UKV2" s="4"/>
      <c r="UKW2" s="4"/>
      <c r="UKX2" s="4"/>
      <c r="UKY2" s="4"/>
      <c r="UKZ2" s="4"/>
      <c r="ULA2" s="4"/>
      <c r="ULB2" s="4"/>
      <c r="ULC2" s="4"/>
      <c r="ULD2" s="4"/>
      <c r="ULE2" s="4"/>
      <c r="ULF2" s="4"/>
      <c r="ULG2" s="4"/>
      <c r="ULH2" s="4"/>
      <c r="ULI2" s="4"/>
      <c r="ULJ2" s="4"/>
      <c r="ULK2" s="4"/>
      <c r="ULL2" s="4"/>
      <c r="ULM2" s="4"/>
      <c r="ULN2" s="4"/>
      <c r="ULO2" s="4"/>
      <c r="ULP2" s="4"/>
      <c r="ULQ2" s="4"/>
      <c r="ULR2" s="4"/>
      <c r="ULS2" s="4"/>
      <c r="ULT2" s="4"/>
      <c r="ULU2" s="4"/>
      <c r="ULV2" s="4"/>
      <c r="ULW2" s="4"/>
      <c r="ULX2" s="4"/>
      <c r="ULY2" s="4"/>
      <c r="ULZ2" s="4"/>
      <c r="UMA2" s="4"/>
      <c r="UMB2" s="4"/>
      <c r="UMC2" s="4"/>
      <c r="UMD2" s="4"/>
      <c r="UME2" s="4"/>
      <c r="UMF2" s="4"/>
      <c r="UMG2" s="4"/>
      <c r="UMH2" s="4"/>
      <c r="UMI2" s="4"/>
      <c r="UMJ2" s="4"/>
      <c r="UMK2" s="4"/>
      <c r="UML2" s="4"/>
      <c r="UMM2" s="4"/>
      <c r="UMN2" s="4"/>
      <c r="UMO2" s="4"/>
      <c r="UMP2" s="4"/>
      <c r="UMQ2" s="4"/>
      <c r="UMR2" s="4"/>
      <c r="UMS2" s="4"/>
      <c r="UMT2" s="4"/>
      <c r="UMU2" s="4"/>
      <c r="UMV2" s="4"/>
      <c r="UMW2" s="4"/>
      <c r="UMX2" s="4"/>
      <c r="UMY2" s="4"/>
      <c r="UMZ2" s="4"/>
      <c r="UNA2" s="4"/>
      <c r="UNB2" s="4"/>
      <c r="UNC2" s="4"/>
      <c r="UND2" s="4"/>
      <c r="UNE2" s="4"/>
      <c r="UNF2" s="4"/>
      <c r="UNG2" s="4"/>
      <c r="UNH2" s="4"/>
      <c r="UNI2" s="4"/>
      <c r="UNJ2" s="4"/>
      <c r="UNK2" s="4"/>
      <c r="UNL2" s="4"/>
      <c r="UNM2" s="4"/>
      <c r="UNN2" s="4"/>
      <c r="UNO2" s="4"/>
      <c r="UNP2" s="4"/>
      <c r="UNQ2" s="4"/>
      <c r="UNR2" s="4"/>
      <c r="UNS2" s="4"/>
      <c r="UNT2" s="4"/>
      <c r="UNU2" s="4"/>
      <c r="UNV2" s="4"/>
      <c r="UNW2" s="4"/>
      <c r="UNX2" s="4"/>
      <c r="UNY2" s="4"/>
      <c r="UNZ2" s="4"/>
      <c r="UOA2" s="4"/>
      <c r="UOB2" s="4"/>
      <c r="UOC2" s="4"/>
      <c r="UOD2" s="4"/>
      <c r="UOE2" s="4"/>
      <c r="UOF2" s="4"/>
      <c r="UOG2" s="4"/>
      <c r="UOH2" s="4"/>
      <c r="UOI2" s="4"/>
      <c r="UOJ2" s="4"/>
      <c r="UOK2" s="4"/>
      <c r="UOL2" s="4"/>
      <c r="UOM2" s="4"/>
      <c r="UON2" s="4"/>
      <c r="UOO2" s="4"/>
      <c r="UOP2" s="4"/>
      <c r="UOQ2" s="4"/>
      <c r="UOR2" s="4"/>
      <c r="UOS2" s="4"/>
      <c r="UOT2" s="4"/>
      <c r="UOU2" s="4"/>
      <c r="UOV2" s="4"/>
      <c r="UOW2" s="4"/>
      <c r="UOX2" s="4"/>
      <c r="UOY2" s="4"/>
      <c r="UOZ2" s="4"/>
      <c r="UPA2" s="4"/>
      <c r="UPB2" s="4"/>
      <c r="UPC2" s="4"/>
      <c r="UPD2" s="4"/>
      <c r="UPE2" s="4"/>
      <c r="UPF2" s="4"/>
      <c r="UPG2" s="4"/>
      <c r="UPH2" s="4"/>
      <c r="UPI2" s="4"/>
      <c r="UPJ2" s="4"/>
      <c r="UPK2" s="4"/>
      <c r="UPL2" s="4"/>
      <c r="UPM2" s="4"/>
      <c r="UPN2" s="4"/>
      <c r="UPO2" s="4"/>
      <c r="UPP2" s="4"/>
      <c r="UPQ2" s="4"/>
      <c r="UPR2" s="4"/>
      <c r="UPS2" s="4"/>
      <c r="UPT2" s="4"/>
      <c r="UPU2" s="4"/>
      <c r="UPV2" s="4"/>
      <c r="UPW2" s="4"/>
      <c r="UPX2" s="4"/>
      <c r="UPY2" s="4"/>
      <c r="UPZ2" s="4"/>
      <c r="UQA2" s="4"/>
      <c r="UQB2" s="4"/>
      <c r="UQC2" s="4"/>
      <c r="UQD2" s="4"/>
      <c r="UQE2" s="4"/>
      <c r="UQF2" s="4"/>
      <c r="UQG2" s="4"/>
      <c r="UQH2" s="4"/>
      <c r="UQI2" s="4"/>
      <c r="UQJ2" s="4"/>
      <c r="UQK2" s="4"/>
      <c r="UQL2" s="4"/>
      <c r="UQM2" s="4"/>
      <c r="UQN2" s="4"/>
      <c r="UQO2" s="4"/>
      <c r="UQP2" s="4"/>
      <c r="UQQ2" s="4"/>
      <c r="UQR2" s="4"/>
      <c r="UQS2" s="4"/>
      <c r="UQT2" s="4"/>
      <c r="UQU2" s="4"/>
      <c r="UQV2" s="4"/>
      <c r="UQW2" s="4"/>
      <c r="UQX2" s="4"/>
      <c r="UQY2" s="4"/>
      <c r="UQZ2" s="4"/>
      <c r="URA2" s="4"/>
      <c r="URB2" s="4"/>
      <c r="URC2" s="4"/>
      <c r="URD2" s="4"/>
      <c r="URE2" s="4"/>
      <c r="URF2" s="4"/>
      <c r="URG2" s="4"/>
      <c r="URH2" s="4"/>
      <c r="URI2" s="4"/>
      <c r="URJ2" s="4"/>
      <c r="URK2" s="4"/>
      <c r="URL2" s="4"/>
      <c r="URM2" s="4"/>
      <c r="URN2" s="4"/>
      <c r="URO2" s="4"/>
      <c r="URP2" s="4"/>
      <c r="URQ2" s="4"/>
      <c r="URR2" s="4"/>
      <c r="URS2" s="4"/>
      <c r="URT2" s="4"/>
      <c r="URU2" s="4"/>
      <c r="URV2" s="4"/>
      <c r="URW2" s="4"/>
      <c r="URX2" s="4"/>
      <c r="URY2" s="4"/>
      <c r="URZ2" s="4"/>
      <c r="USA2" s="4"/>
      <c r="USB2" s="4"/>
      <c r="USC2" s="4"/>
      <c r="USD2" s="4"/>
      <c r="USE2" s="4"/>
      <c r="USF2" s="4"/>
      <c r="USG2" s="4"/>
      <c r="USH2" s="4"/>
      <c r="USI2" s="4"/>
      <c r="USJ2" s="4"/>
      <c r="USK2" s="4"/>
      <c r="USL2" s="4"/>
      <c r="USM2" s="4"/>
      <c r="USN2" s="4"/>
      <c r="USO2" s="4"/>
      <c r="USP2" s="4"/>
      <c r="USQ2" s="4"/>
      <c r="USR2" s="4"/>
      <c r="USS2" s="4"/>
      <c r="UST2" s="4"/>
      <c r="USU2" s="4"/>
      <c r="USV2" s="4"/>
      <c r="USW2" s="4"/>
      <c r="USX2" s="4"/>
      <c r="USY2" s="4"/>
      <c r="USZ2" s="4"/>
      <c r="UTA2" s="4"/>
      <c r="UTB2" s="4"/>
      <c r="UTC2" s="4"/>
      <c r="UTD2" s="4"/>
      <c r="UTE2" s="4"/>
      <c r="UTF2" s="4"/>
      <c r="UTG2" s="4"/>
      <c r="UTH2" s="4"/>
      <c r="UTI2" s="4"/>
      <c r="UTJ2" s="4"/>
      <c r="UTK2" s="4"/>
      <c r="UTL2" s="4"/>
      <c r="UTM2" s="4"/>
      <c r="UTN2" s="4"/>
      <c r="UTO2" s="4"/>
      <c r="UTP2" s="4"/>
      <c r="UTQ2" s="4"/>
      <c r="UTR2" s="4"/>
      <c r="UTS2" s="4"/>
      <c r="UTT2" s="4"/>
      <c r="UTU2" s="4"/>
      <c r="UTV2" s="4"/>
      <c r="UTW2" s="4"/>
      <c r="UTX2" s="4"/>
      <c r="UTY2" s="4"/>
      <c r="UTZ2" s="4"/>
      <c r="UUA2" s="4"/>
      <c r="UUB2" s="4"/>
      <c r="UUC2" s="4"/>
      <c r="UUD2" s="4"/>
      <c r="UUE2" s="4"/>
      <c r="UUF2" s="4"/>
      <c r="UUG2" s="4"/>
      <c r="UUH2" s="4"/>
      <c r="UUI2" s="4"/>
      <c r="UUJ2" s="4"/>
      <c r="UUK2" s="4"/>
      <c r="UUL2" s="4"/>
      <c r="UUM2" s="4"/>
      <c r="UUN2" s="4"/>
      <c r="UUO2" s="4"/>
      <c r="UUP2" s="4"/>
      <c r="UUQ2" s="4"/>
      <c r="UUR2" s="4"/>
      <c r="UUS2" s="4"/>
      <c r="UUT2" s="4"/>
      <c r="UUU2" s="4"/>
      <c r="UUV2" s="4"/>
      <c r="UUW2" s="4"/>
      <c r="UUX2" s="4"/>
      <c r="UUY2" s="4"/>
      <c r="UUZ2" s="4"/>
      <c r="UVA2" s="4"/>
      <c r="UVB2" s="4"/>
      <c r="UVC2" s="4"/>
      <c r="UVD2" s="4"/>
      <c r="UVE2" s="4"/>
      <c r="UVF2" s="4"/>
      <c r="UVG2" s="4"/>
      <c r="UVH2" s="4"/>
      <c r="UVI2" s="4"/>
      <c r="UVJ2" s="4"/>
      <c r="UVK2" s="4"/>
      <c r="UVL2" s="4"/>
      <c r="UVM2" s="4"/>
      <c r="UVN2" s="4"/>
      <c r="UVO2" s="4"/>
      <c r="UVP2" s="4"/>
      <c r="UVQ2" s="4"/>
      <c r="UVR2" s="4"/>
      <c r="UVS2" s="4"/>
      <c r="UVT2" s="4"/>
      <c r="UVU2" s="4"/>
      <c r="UVV2" s="4"/>
      <c r="UVW2" s="4"/>
      <c r="UVX2" s="4"/>
      <c r="UVY2" s="4"/>
      <c r="UVZ2" s="4"/>
      <c r="UWA2" s="4"/>
      <c r="UWB2" s="4"/>
      <c r="UWC2" s="4"/>
      <c r="UWD2" s="4"/>
      <c r="UWE2" s="4"/>
      <c r="UWF2" s="4"/>
      <c r="UWG2" s="4"/>
      <c r="UWH2" s="4"/>
      <c r="UWI2" s="4"/>
      <c r="UWJ2" s="4"/>
      <c r="UWK2" s="4"/>
      <c r="UWL2" s="4"/>
      <c r="UWM2" s="4"/>
      <c r="UWN2" s="4"/>
      <c r="UWO2" s="4"/>
      <c r="UWP2" s="4"/>
      <c r="UWQ2" s="4"/>
      <c r="UWR2" s="4"/>
      <c r="UWS2" s="4"/>
      <c r="UWT2" s="4"/>
      <c r="UWU2" s="4"/>
      <c r="UWV2" s="4"/>
      <c r="UWW2" s="4"/>
      <c r="UWX2" s="4"/>
      <c r="UWY2" s="4"/>
      <c r="UWZ2" s="4"/>
      <c r="UXA2" s="4"/>
      <c r="UXB2" s="4"/>
      <c r="UXC2" s="4"/>
      <c r="UXD2" s="4"/>
      <c r="UXE2" s="4"/>
      <c r="UXF2" s="4"/>
      <c r="UXG2" s="4"/>
      <c r="UXH2" s="4"/>
      <c r="UXI2" s="4"/>
      <c r="UXJ2" s="4"/>
      <c r="UXK2" s="4"/>
      <c r="UXL2" s="4"/>
      <c r="UXM2" s="4"/>
      <c r="UXN2" s="4"/>
      <c r="UXO2" s="4"/>
      <c r="UXP2" s="4"/>
      <c r="UXQ2" s="4"/>
      <c r="UXR2" s="4"/>
      <c r="UXS2" s="4"/>
      <c r="UXT2" s="4"/>
      <c r="UXU2" s="4"/>
      <c r="UXV2" s="4"/>
      <c r="UXW2" s="4"/>
      <c r="UXX2" s="4"/>
      <c r="UXY2" s="4"/>
      <c r="UXZ2" s="4"/>
      <c r="UYA2" s="4"/>
      <c r="UYB2" s="4"/>
      <c r="UYC2" s="4"/>
      <c r="UYD2" s="4"/>
      <c r="UYE2" s="4"/>
      <c r="UYF2" s="4"/>
      <c r="UYG2" s="4"/>
      <c r="UYH2" s="4"/>
      <c r="UYI2" s="4"/>
      <c r="UYJ2" s="4"/>
      <c r="UYK2" s="4"/>
      <c r="UYL2" s="4"/>
      <c r="UYM2" s="4"/>
      <c r="UYN2" s="4"/>
      <c r="UYO2" s="4"/>
      <c r="UYP2" s="4"/>
      <c r="UYQ2" s="4"/>
      <c r="UYR2" s="4"/>
      <c r="UYS2" s="4"/>
      <c r="UYT2" s="4"/>
      <c r="UYU2" s="4"/>
      <c r="UYV2" s="4"/>
      <c r="UYW2" s="4"/>
      <c r="UYX2" s="4"/>
      <c r="UYY2" s="4"/>
      <c r="UYZ2" s="4"/>
      <c r="UZA2" s="4"/>
      <c r="UZB2" s="4"/>
      <c r="UZC2" s="4"/>
      <c r="UZD2" s="4"/>
      <c r="UZE2" s="4"/>
      <c r="UZF2" s="4"/>
      <c r="UZG2" s="4"/>
      <c r="UZH2" s="4"/>
      <c r="UZI2" s="4"/>
      <c r="UZJ2" s="4"/>
      <c r="UZK2" s="4"/>
      <c r="UZL2" s="4"/>
      <c r="UZM2" s="4"/>
      <c r="UZN2" s="4"/>
      <c r="UZO2" s="4"/>
      <c r="UZP2" s="4"/>
      <c r="UZQ2" s="4"/>
      <c r="UZR2" s="4"/>
      <c r="UZS2" s="4"/>
      <c r="UZT2" s="4"/>
      <c r="UZU2" s="4"/>
      <c r="UZV2" s="4"/>
      <c r="UZW2" s="4"/>
      <c r="UZX2" s="4"/>
      <c r="UZY2" s="4"/>
      <c r="UZZ2" s="4"/>
      <c r="VAA2" s="4"/>
      <c r="VAB2" s="4"/>
      <c r="VAC2" s="4"/>
      <c r="VAD2" s="4"/>
      <c r="VAE2" s="4"/>
      <c r="VAF2" s="4"/>
      <c r="VAG2" s="4"/>
      <c r="VAH2" s="4"/>
      <c r="VAI2" s="4"/>
      <c r="VAJ2" s="4"/>
      <c r="VAK2" s="4"/>
      <c r="VAL2" s="4"/>
      <c r="VAM2" s="4"/>
      <c r="VAN2" s="4"/>
      <c r="VAO2" s="4"/>
      <c r="VAP2" s="4"/>
      <c r="VAQ2" s="4"/>
      <c r="VAR2" s="4"/>
      <c r="VAS2" s="4"/>
      <c r="VAT2" s="4"/>
      <c r="VAU2" s="4"/>
      <c r="VAV2" s="4"/>
      <c r="VAW2" s="4"/>
      <c r="VAX2" s="4"/>
      <c r="VAY2" s="4"/>
      <c r="VAZ2" s="4"/>
      <c r="VBA2" s="4"/>
      <c r="VBB2" s="4"/>
      <c r="VBC2" s="4"/>
      <c r="VBD2" s="4"/>
      <c r="VBE2" s="4"/>
      <c r="VBF2" s="4"/>
      <c r="VBG2" s="4"/>
      <c r="VBH2" s="4"/>
      <c r="VBI2" s="4"/>
      <c r="VBJ2" s="4"/>
      <c r="VBK2" s="4"/>
      <c r="VBL2" s="4"/>
      <c r="VBM2" s="4"/>
      <c r="VBN2" s="4"/>
      <c r="VBO2" s="4"/>
      <c r="VBP2" s="4"/>
      <c r="VBQ2" s="4"/>
      <c r="VBR2" s="4"/>
      <c r="VBS2" s="4"/>
      <c r="VBT2" s="4"/>
      <c r="VBU2" s="4"/>
      <c r="VBV2" s="4"/>
      <c r="VBW2" s="4"/>
      <c r="VBX2" s="4"/>
      <c r="VBY2" s="4"/>
      <c r="VBZ2" s="4"/>
      <c r="VCA2" s="4"/>
      <c r="VCB2" s="4"/>
      <c r="VCC2" s="4"/>
      <c r="VCD2" s="4"/>
      <c r="VCE2" s="4"/>
      <c r="VCF2" s="4"/>
      <c r="VCG2" s="4"/>
      <c r="VCH2" s="4"/>
      <c r="VCI2" s="4"/>
      <c r="VCJ2" s="4"/>
      <c r="VCK2" s="4"/>
      <c r="VCL2" s="4"/>
      <c r="VCM2" s="4"/>
      <c r="VCN2" s="4"/>
      <c r="VCO2" s="4"/>
      <c r="VCP2" s="4"/>
      <c r="VCQ2" s="4"/>
      <c r="VCR2" s="4"/>
      <c r="VCS2" s="4"/>
      <c r="VCT2" s="4"/>
      <c r="VCU2" s="4"/>
      <c r="VCV2" s="4"/>
      <c r="VCW2" s="4"/>
      <c r="VCX2" s="4"/>
      <c r="VCY2" s="4"/>
      <c r="VCZ2" s="4"/>
      <c r="VDA2" s="4"/>
      <c r="VDB2" s="4"/>
      <c r="VDC2" s="4"/>
      <c r="VDD2" s="4"/>
      <c r="VDE2" s="4"/>
      <c r="VDF2" s="4"/>
      <c r="VDG2" s="4"/>
      <c r="VDH2" s="4"/>
      <c r="VDI2" s="4"/>
      <c r="VDJ2" s="4"/>
      <c r="VDK2" s="4"/>
      <c r="VDL2" s="4"/>
      <c r="VDM2" s="4"/>
      <c r="VDN2" s="4"/>
      <c r="VDO2" s="4"/>
      <c r="VDP2" s="4"/>
      <c r="VDQ2" s="4"/>
      <c r="VDR2" s="4"/>
      <c r="VDS2" s="4"/>
      <c r="VDT2" s="4"/>
      <c r="VDU2" s="4"/>
      <c r="VDV2" s="4"/>
      <c r="VDW2" s="4"/>
      <c r="VDX2" s="4"/>
      <c r="VDY2" s="4"/>
      <c r="VDZ2" s="4"/>
      <c r="VEA2" s="4"/>
      <c r="VEB2" s="4"/>
      <c r="VEC2" s="4"/>
      <c r="VED2" s="4"/>
      <c r="VEE2" s="4"/>
      <c r="VEF2" s="4"/>
      <c r="VEG2" s="4"/>
      <c r="VEH2" s="4"/>
      <c r="VEI2" s="4"/>
      <c r="VEJ2" s="4"/>
      <c r="VEK2" s="4"/>
      <c r="VEL2" s="4"/>
      <c r="VEM2" s="4"/>
      <c r="VEN2" s="4"/>
      <c r="VEO2" s="4"/>
      <c r="VEP2" s="4"/>
      <c r="VEQ2" s="4"/>
      <c r="VER2" s="4"/>
      <c r="VES2" s="4"/>
      <c r="VET2" s="4"/>
      <c r="VEU2" s="4"/>
      <c r="VEV2" s="4"/>
      <c r="VEW2" s="4"/>
      <c r="VEX2" s="4"/>
      <c r="VEY2" s="4"/>
      <c r="VEZ2" s="4"/>
      <c r="VFA2" s="4"/>
      <c r="VFB2" s="4"/>
      <c r="VFC2" s="4"/>
      <c r="VFD2" s="4"/>
      <c r="VFE2" s="4"/>
      <c r="VFF2" s="4"/>
      <c r="VFG2" s="4"/>
      <c r="VFH2" s="4"/>
      <c r="VFI2" s="4"/>
      <c r="VFJ2" s="4"/>
      <c r="VFK2" s="4"/>
      <c r="VFL2" s="4"/>
      <c r="VFM2" s="4"/>
      <c r="VFN2" s="4"/>
      <c r="VFO2" s="4"/>
      <c r="VFP2" s="4"/>
      <c r="VFQ2" s="4"/>
      <c r="VFR2" s="4"/>
      <c r="VFS2" s="4"/>
      <c r="VFT2" s="4"/>
      <c r="VFU2" s="4"/>
      <c r="VFV2" s="4"/>
      <c r="VFW2" s="4"/>
      <c r="VFX2" s="4"/>
      <c r="VFY2" s="4"/>
      <c r="VFZ2" s="4"/>
      <c r="VGA2" s="4"/>
      <c r="VGB2" s="4"/>
      <c r="VGC2" s="4"/>
      <c r="VGD2" s="4"/>
      <c r="VGE2" s="4"/>
      <c r="VGF2" s="4"/>
      <c r="VGG2" s="4"/>
      <c r="VGH2" s="4"/>
      <c r="VGI2" s="4"/>
      <c r="VGJ2" s="4"/>
      <c r="VGK2" s="4"/>
      <c r="VGL2" s="4"/>
      <c r="VGM2" s="4"/>
      <c r="VGN2" s="4"/>
      <c r="VGO2" s="4"/>
      <c r="VGP2" s="4"/>
      <c r="VGQ2" s="4"/>
      <c r="VGR2" s="4"/>
      <c r="VGS2" s="4"/>
      <c r="VGT2" s="4"/>
      <c r="VGU2" s="4"/>
      <c r="VGV2" s="4"/>
      <c r="VGW2" s="4"/>
      <c r="VGX2" s="4"/>
      <c r="VGY2" s="4"/>
      <c r="VGZ2" s="4"/>
      <c r="VHA2" s="4"/>
      <c r="VHB2" s="4"/>
      <c r="VHC2" s="4"/>
      <c r="VHD2" s="4"/>
      <c r="VHE2" s="4"/>
      <c r="VHF2" s="4"/>
      <c r="VHG2" s="4"/>
      <c r="VHH2" s="4"/>
      <c r="VHI2" s="4"/>
      <c r="VHJ2" s="4"/>
      <c r="VHK2" s="4"/>
      <c r="VHL2" s="4"/>
      <c r="VHM2" s="4"/>
      <c r="VHN2" s="4"/>
      <c r="VHO2" s="4"/>
      <c r="VHP2" s="4"/>
      <c r="VHQ2" s="4"/>
      <c r="VHR2" s="4"/>
      <c r="VHS2" s="4"/>
      <c r="VHT2" s="4"/>
      <c r="VHU2" s="4"/>
      <c r="VHV2" s="4"/>
      <c r="VHW2" s="4"/>
      <c r="VHX2" s="4"/>
      <c r="VHY2" s="4"/>
      <c r="VHZ2" s="4"/>
      <c r="VIA2" s="4"/>
      <c r="VIB2" s="4"/>
      <c r="VIC2" s="4"/>
      <c r="VID2" s="4"/>
      <c r="VIE2" s="4"/>
      <c r="VIF2" s="4"/>
      <c r="VIG2" s="4"/>
      <c r="VIH2" s="4"/>
      <c r="VII2" s="4"/>
      <c r="VIJ2" s="4"/>
      <c r="VIK2" s="4"/>
      <c r="VIL2" s="4"/>
      <c r="VIM2" s="4"/>
      <c r="VIN2" s="4"/>
      <c r="VIO2" s="4"/>
      <c r="VIP2" s="4"/>
      <c r="VIQ2" s="4"/>
      <c r="VIR2" s="4"/>
      <c r="VIS2" s="4"/>
      <c r="VIT2" s="4"/>
      <c r="VIU2" s="4"/>
      <c r="VIV2" s="4"/>
      <c r="VIW2" s="4"/>
      <c r="VIX2" s="4"/>
      <c r="VIY2" s="4"/>
      <c r="VIZ2" s="4"/>
      <c r="VJA2" s="4"/>
      <c r="VJB2" s="4"/>
      <c r="VJC2" s="4"/>
      <c r="VJD2" s="4"/>
      <c r="VJE2" s="4"/>
      <c r="VJF2" s="4"/>
      <c r="VJG2" s="4"/>
      <c r="VJH2" s="4"/>
      <c r="VJI2" s="4"/>
      <c r="VJJ2" s="4"/>
      <c r="VJK2" s="4"/>
      <c r="VJL2" s="4"/>
      <c r="VJM2" s="4"/>
      <c r="VJN2" s="4"/>
      <c r="VJO2" s="4"/>
      <c r="VJP2" s="4"/>
      <c r="VJQ2" s="4"/>
      <c r="VJR2" s="4"/>
      <c r="VJS2" s="4"/>
      <c r="VJT2" s="4"/>
      <c r="VJU2" s="4"/>
      <c r="VJV2" s="4"/>
      <c r="VJW2" s="4"/>
      <c r="VJX2" s="4"/>
      <c r="VJY2" s="4"/>
      <c r="VJZ2" s="4"/>
      <c r="VKA2" s="4"/>
      <c r="VKB2" s="4"/>
      <c r="VKC2" s="4"/>
      <c r="VKD2" s="4"/>
      <c r="VKE2" s="4"/>
      <c r="VKF2" s="4"/>
      <c r="VKG2" s="4"/>
      <c r="VKH2" s="4"/>
      <c r="VKI2" s="4"/>
      <c r="VKJ2" s="4"/>
      <c r="VKK2" s="4"/>
      <c r="VKL2" s="4"/>
      <c r="VKM2" s="4"/>
      <c r="VKN2" s="4"/>
      <c r="VKO2" s="4"/>
      <c r="VKP2" s="4"/>
      <c r="VKQ2" s="4"/>
      <c r="VKR2" s="4"/>
      <c r="VKS2" s="4"/>
      <c r="VKT2" s="4"/>
      <c r="VKU2" s="4"/>
      <c r="VKV2" s="4"/>
      <c r="VKW2" s="4"/>
      <c r="VKX2" s="4"/>
      <c r="VKY2" s="4"/>
      <c r="VKZ2" s="4"/>
      <c r="VLA2" s="4"/>
      <c r="VLB2" s="4"/>
      <c r="VLC2" s="4"/>
      <c r="VLD2" s="4"/>
      <c r="VLE2" s="4"/>
      <c r="VLF2" s="4"/>
      <c r="VLG2" s="4"/>
      <c r="VLH2" s="4"/>
      <c r="VLI2" s="4"/>
      <c r="VLJ2" s="4"/>
      <c r="VLK2" s="4"/>
      <c r="VLL2" s="4"/>
      <c r="VLM2" s="4"/>
      <c r="VLN2" s="4"/>
      <c r="VLO2" s="4"/>
      <c r="VLP2" s="4"/>
      <c r="VLQ2" s="4"/>
      <c r="VLR2" s="4"/>
      <c r="VLS2" s="4"/>
      <c r="VLT2" s="4"/>
      <c r="VLU2" s="4"/>
      <c r="VLV2" s="4"/>
      <c r="VLW2" s="4"/>
      <c r="VLX2" s="4"/>
      <c r="VLY2" s="4"/>
      <c r="VLZ2" s="4"/>
      <c r="VMA2" s="4"/>
      <c r="VMB2" s="4"/>
      <c r="VMC2" s="4"/>
      <c r="VMD2" s="4"/>
      <c r="VME2" s="4"/>
      <c r="VMF2" s="4"/>
      <c r="VMG2" s="4"/>
      <c r="VMH2" s="4"/>
      <c r="VMI2" s="4"/>
      <c r="VMJ2" s="4"/>
      <c r="VMK2" s="4"/>
      <c r="VML2" s="4"/>
      <c r="VMM2" s="4"/>
      <c r="VMN2" s="4"/>
      <c r="VMO2" s="4"/>
      <c r="VMP2" s="4"/>
      <c r="VMQ2" s="4"/>
      <c r="VMR2" s="4"/>
      <c r="VMS2" s="4"/>
      <c r="VMT2" s="4"/>
      <c r="VMU2" s="4"/>
      <c r="VMV2" s="4"/>
      <c r="VMW2" s="4"/>
      <c r="VMX2" s="4"/>
      <c r="VMY2" s="4"/>
      <c r="VMZ2" s="4"/>
      <c r="VNA2" s="4"/>
      <c r="VNB2" s="4"/>
      <c r="VNC2" s="4"/>
      <c r="VND2" s="4"/>
      <c r="VNE2" s="4"/>
      <c r="VNF2" s="4"/>
      <c r="VNG2" s="4"/>
      <c r="VNH2" s="4"/>
      <c r="VNI2" s="4"/>
      <c r="VNJ2" s="4"/>
      <c r="VNK2" s="4"/>
      <c r="VNL2" s="4"/>
      <c r="VNM2" s="4"/>
      <c r="VNN2" s="4"/>
      <c r="VNO2" s="4"/>
      <c r="VNP2" s="4"/>
      <c r="VNQ2" s="4"/>
      <c r="VNR2" s="4"/>
      <c r="VNS2" s="4"/>
      <c r="VNT2" s="4"/>
      <c r="VNU2" s="4"/>
      <c r="VNV2" s="4"/>
      <c r="VNW2" s="4"/>
      <c r="VNX2" s="4"/>
      <c r="VNY2" s="4"/>
      <c r="VNZ2" s="4"/>
      <c r="VOA2" s="4"/>
      <c r="VOB2" s="4"/>
      <c r="VOC2" s="4"/>
      <c r="VOD2" s="4"/>
      <c r="VOE2" s="4"/>
      <c r="VOF2" s="4"/>
      <c r="VOG2" s="4"/>
      <c r="VOH2" s="4"/>
      <c r="VOI2" s="4"/>
      <c r="VOJ2" s="4"/>
      <c r="VOK2" s="4"/>
      <c r="VOL2" s="4"/>
      <c r="VOM2" s="4"/>
      <c r="VON2" s="4"/>
      <c r="VOO2" s="4"/>
      <c r="VOP2" s="4"/>
      <c r="VOQ2" s="4"/>
      <c r="VOR2" s="4"/>
      <c r="VOS2" s="4"/>
      <c r="VOT2" s="4"/>
      <c r="VOU2" s="4"/>
      <c r="VOV2" s="4"/>
      <c r="VOW2" s="4"/>
      <c r="VOX2" s="4"/>
      <c r="VOY2" s="4"/>
      <c r="VOZ2" s="4"/>
      <c r="VPA2" s="4"/>
      <c r="VPB2" s="4"/>
      <c r="VPC2" s="4"/>
      <c r="VPD2" s="4"/>
      <c r="VPE2" s="4"/>
      <c r="VPF2" s="4"/>
      <c r="VPG2" s="4"/>
      <c r="VPH2" s="4"/>
      <c r="VPI2" s="4"/>
      <c r="VPJ2" s="4"/>
      <c r="VPK2" s="4"/>
      <c r="VPL2" s="4"/>
      <c r="VPM2" s="4"/>
      <c r="VPN2" s="4"/>
      <c r="VPO2" s="4"/>
      <c r="VPP2" s="4"/>
      <c r="VPQ2" s="4"/>
      <c r="VPR2" s="4"/>
      <c r="VPS2" s="4"/>
      <c r="VPT2" s="4"/>
      <c r="VPU2" s="4"/>
      <c r="VPV2" s="4"/>
      <c r="VPW2" s="4"/>
      <c r="VPX2" s="4"/>
      <c r="VPY2" s="4"/>
      <c r="VPZ2" s="4"/>
      <c r="VQA2" s="4"/>
      <c r="VQB2" s="4"/>
      <c r="VQC2" s="4"/>
      <c r="VQD2" s="4"/>
      <c r="VQE2" s="4"/>
      <c r="VQF2" s="4"/>
      <c r="VQG2" s="4"/>
      <c r="VQH2" s="4"/>
      <c r="VQI2" s="4"/>
      <c r="VQJ2" s="4"/>
      <c r="VQK2" s="4"/>
      <c r="VQL2" s="4"/>
      <c r="VQM2" s="4"/>
      <c r="VQN2" s="4"/>
      <c r="VQO2" s="4"/>
      <c r="VQP2" s="4"/>
      <c r="VQQ2" s="4"/>
      <c r="VQR2" s="4"/>
      <c r="VQS2" s="4"/>
      <c r="VQT2" s="4"/>
      <c r="VQU2" s="4"/>
      <c r="VQV2" s="4"/>
      <c r="VQW2" s="4"/>
      <c r="VQX2" s="4"/>
      <c r="VQY2" s="4"/>
      <c r="VQZ2" s="4"/>
      <c r="VRA2" s="4"/>
      <c r="VRB2" s="4"/>
      <c r="VRC2" s="4"/>
      <c r="VRD2" s="4"/>
      <c r="VRE2" s="4"/>
      <c r="VRF2" s="4"/>
      <c r="VRG2" s="4"/>
      <c r="VRH2" s="4"/>
      <c r="VRI2" s="4"/>
      <c r="VRJ2" s="4"/>
      <c r="VRK2" s="4"/>
      <c r="VRL2" s="4"/>
      <c r="VRM2" s="4"/>
      <c r="VRN2" s="4"/>
      <c r="VRO2" s="4"/>
      <c r="VRP2" s="4"/>
      <c r="VRQ2" s="4"/>
      <c r="VRR2" s="4"/>
      <c r="VRS2" s="4"/>
      <c r="VRT2" s="4"/>
      <c r="VRU2" s="4"/>
      <c r="VRV2" s="4"/>
      <c r="VRW2" s="4"/>
      <c r="VRX2" s="4"/>
      <c r="VRY2" s="4"/>
      <c r="VRZ2" s="4"/>
      <c r="VSA2" s="4"/>
      <c r="VSB2" s="4"/>
      <c r="VSC2" s="4"/>
      <c r="VSD2" s="4"/>
      <c r="VSE2" s="4"/>
      <c r="VSF2" s="4"/>
      <c r="VSG2" s="4"/>
      <c r="VSH2" s="4"/>
      <c r="VSI2" s="4"/>
      <c r="VSJ2" s="4"/>
      <c r="VSK2" s="4"/>
      <c r="VSL2" s="4"/>
      <c r="VSM2" s="4"/>
      <c r="VSN2" s="4"/>
      <c r="VSO2" s="4"/>
      <c r="VSP2" s="4"/>
      <c r="VSQ2" s="4"/>
      <c r="VSR2" s="4"/>
      <c r="VSS2" s="4"/>
      <c r="VST2" s="4"/>
      <c r="VSU2" s="4"/>
      <c r="VSV2" s="4"/>
      <c r="VSW2" s="4"/>
      <c r="VSX2" s="4"/>
      <c r="VSY2" s="4"/>
      <c r="VSZ2" s="4"/>
      <c r="VTA2" s="4"/>
      <c r="VTB2" s="4"/>
      <c r="VTC2" s="4"/>
      <c r="VTD2" s="4"/>
      <c r="VTE2" s="4"/>
      <c r="VTF2" s="4"/>
      <c r="VTG2" s="4"/>
      <c r="VTH2" s="4"/>
      <c r="VTI2" s="4"/>
      <c r="VTJ2" s="4"/>
      <c r="VTK2" s="4"/>
      <c r="VTL2" s="4"/>
      <c r="VTM2" s="4"/>
      <c r="VTN2" s="4"/>
      <c r="VTO2" s="4"/>
      <c r="VTP2" s="4"/>
      <c r="VTQ2" s="4"/>
      <c r="VTR2" s="4"/>
      <c r="VTS2" s="4"/>
      <c r="VTT2" s="4"/>
      <c r="VTU2" s="4"/>
      <c r="VTV2" s="4"/>
      <c r="VTW2" s="4"/>
      <c r="VTX2" s="4"/>
      <c r="VTY2" s="4"/>
      <c r="VTZ2" s="4"/>
      <c r="VUA2" s="4"/>
      <c r="VUB2" s="4"/>
      <c r="VUC2" s="4"/>
      <c r="VUD2" s="4"/>
      <c r="VUE2" s="4"/>
      <c r="VUF2" s="4"/>
      <c r="VUG2" s="4"/>
      <c r="VUH2" s="4"/>
      <c r="VUI2" s="4"/>
      <c r="VUJ2" s="4"/>
      <c r="VUK2" s="4"/>
      <c r="VUL2" s="4"/>
      <c r="VUM2" s="4"/>
      <c r="VUN2" s="4"/>
      <c r="VUO2" s="4"/>
      <c r="VUP2" s="4"/>
      <c r="VUQ2" s="4"/>
      <c r="VUR2" s="4"/>
      <c r="VUS2" s="4"/>
      <c r="VUT2" s="4"/>
      <c r="VUU2" s="4"/>
      <c r="VUV2" s="4"/>
      <c r="VUW2" s="4"/>
      <c r="VUX2" s="4"/>
      <c r="VUY2" s="4"/>
      <c r="VUZ2" s="4"/>
      <c r="VVA2" s="4"/>
      <c r="VVB2" s="4"/>
      <c r="VVC2" s="4"/>
      <c r="VVD2" s="4"/>
      <c r="VVE2" s="4"/>
      <c r="VVF2" s="4"/>
      <c r="VVG2" s="4"/>
      <c r="VVH2" s="4"/>
      <c r="VVI2" s="4"/>
      <c r="VVJ2" s="4"/>
      <c r="VVK2" s="4"/>
      <c r="VVL2" s="4"/>
      <c r="VVM2" s="4"/>
      <c r="VVN2" s="4"/>
      <c r="VVO2" s="4"/>
      <c r="VVP2" s="4"/>
      <c r="VVQ2" s="4"/>
      <c r="VVR2" s="4"/>
      <c r="VVS2" s="4"/>
      <c r="VVT2" s="4"/>
      <c r="VVU2" s="4"/>
      <c r="VVV2" s="4"/>
      <c r="VVW2" s="4"/>
      <c r="VVX2" s="4"/>
      <c r="VVY2" s="4"/>
      <c r="VVZ2" s="4"/>
      <c r="VWA2" s="4"/>
      <c r="VWB2" s="4"/>
      <c r="VWC2" s="4"/>
      <c r="VWD2" s="4"/>
      <c r="VWE2" s="4"/>
      <c r="VWF2" s="4"/>
      <c r="VWG2" s="4"/>
      <c r="VWH2" s="4"/>
      <c r="VWI2" s="4"/>
      <c r="VWJ2" s="4"/>
      <c r="VWK2" s="4"/>
      <c r="VWL2" s="4"/>
      <c r="VWM2" s="4"/>
      <c r="VWN2" s="4"/>
      <c r="VWO2" s="4"/>
      <c r="VWP2" s="4"/>
      <c r="VWQ2" s="4"/>
      <c r="VWR2" s="4"/>
      <c r="VWS2" s="4"/>
      <c r="VWT2" s="4"/>
      <c r="VWU2" s="4"/>
      <c r="VWV2" s="4"/>
      <c r="VWW2" s="4"/>
      <c r="VWX2" s="4"/>
      <c r="VWY2" s="4"/>
      <c r="VWZ2" s="4"/>
      <c r="VXA2" s="4"/>
      <c r="VXB2" s="4"/>
      <c r="VXC2" s="4"/>
      <c r="VXD2" s="4"/>
      <c r="VXE2" s="4"/>
      <c r="VXF2" s="4"/>
      <c r="VXG2" s="4"/>
      <c r="VXH2" s="4"/>
      <c r="VXI2" s="4"/>
      <c r="VXJ2" s="4"/>
      <c r="VXK2" s="4"/>
      <c r="VXL2" s="4"/>
      <c r="VXM2" s="4"/>
      <c r="VXN2" s="4"/>
      <c r="VXO2" s="4"/>
      <c r="VXP2" s="4"/>
      <c r="VXQ2" s="4"/>
      <c r="VXR2" s="4"/>
      <c r="VXS2" s="4"/>
      <c r="VXT2" s="4"/>
      <c r="VXU2" s="4"/>
      <c r="VXV2" s="4"/>
      <c r="VXW2" s="4"/>
      <c r="VXX2" s="4"/>
      <c r="VXY2" s="4"/>
      <c r="VXZ2" s="4"/>
      <c r="VYA2" s="4"/>
      <c r="VYB2" s="4"/>
      <c r="VYC2" s="4"/>
      <c r="VYD2" s="4"/>
      <c r="VYE2" s="4"/>
      <c r="VYF2" s="4"/>
      <c r="VYG2" s="4"/>
      <c r="VYH2" s="4"/>
      <c r="VYI2" s="4"/>
      <c r="VYJ2" s="4"/>
      <c r="VYK2" s="4"/>
      <c r="VYL2" s="4"/>
      <c r="VYM2" s="4"/>
      <c r="VYN2" s="4"/>
      <c r="VYO2" s="4"/>
      <c r="VYP2" s="4"/>
      <c r="VYQ2" s="4"/>
      <c r="VYR2" s="4"/>
      <c r="VYS2" s="4"/>
      <c r="VYT2" s="4"/>
      <c r="VYU2" s="4"/>
      <c r="VYV2" s="4"/>
      <c r="VYW2" s="4"/>
      <c r="VYX2" s="4"/>
      <c r="VYY2" s="4"/>
      <c r="VYZ2" s="4"/>
      <c r="VZA2" s="4"/>
      <c r="VZB2" s="4"/>
      <c r="VZC2" s="4"/>
      <c r="VZD2" s="4"/>
      <c r="VZE2" s="4"/>
      <c r="VZF2" s="4"/>
      <c r="VZG2" s="4"/>
      <c r="VZH2" s="4"/>
      <c r="VZI2" s="4"/>
      <c r="VZJ2" s="4"/>
      <c r="VZK2" s="4"/>
      <c r="VZL2" s="4"/>
      <c r="VZM2" s="4"/>
      <c r="VZN2" s="4"/>
      <c r="VZO2" s="4"/>
      <c r="VZP2" s="4"/>
      <c r="VZQ2" s="4"/>
      <c r="VZR2" s="4"/>
      <c r="VZS2" s="4"/>
      <c r="VZT2" s="4"/>
      <c r="VZU2" s="4"/>
      <c r="VZV2" s="4"/>
      <c r="VZW2" s="4"/>
      <c r="VZX2" s="4"/>
      <c r="VZY2" s="4"/>
      <c r="VZZ2" s="4"/>
      <c r="WAA2" s="4"/>
      <c r="WAB2" s="4"/>
      <c r="WAC2" s="4"/>
      <c r="WAD2" s="4"/>
      <c r="WAE2" s="4"/>
      <c r="WAF2" s="4"/>
      <c r="WAG2" s="4"/>
      <c r="WAH2" s="4"/>
      <c r="WAI2" s="4"/>
      <c r="WAJ2" s="4"/>
      <c r="WAK2" s="4"/>
      <c r="WAL2" s="4"/>
      <c r="WAM2" s="4"/>
      <c r="WAN2" s="4"/>
      <c r="WAO2" s="4"/>
      <c r="WAP2" s="4"/>
      <c r="WAQ2" s="4"/>
      <c r="WAR2" s="4"/>
      <c r="WAS2" s="4"/>
      <c r="WAT2" s="4"/>
      <c r="WAU2" s="4"/>
      <c r="WAV2" s="4"/>
      <c r="WAW2" s="4"/>
      <c r="WAX2" s="4"/>
      <c r="WAY2" s="4"/>
      <c r="WAZ2" s="4"/>
      <c r="WBA2" s="4"/>
      <c r="WBB2" s="4"/>
      <c r="WBC2" s="4"/>
      <c r="WBD2" s="4"/>
      <c r="WBE2" s="4"/>
      <c r="WBF2" s="4"/>
      <c r="WBG2" s="4"/>
      <c r="WBH2" s="4"/>
      <c r="WBI2" s="4"/>
      <c r="WBJ2" s="4"/>
      <c r="WBK2" s="4"/>
      <c r="WBL2" s="4"/>
      <c r="WBM2" s="4"/>
      <c r="WBN2" s="4"/>
      <c r="WBO2" s="4"/>
      <c r="WBP2" s="4"/>
      <c r="WBQ2" s="4"/>
      <c r="WBR2" s="4"/>
      <c r="WBS2" s="4"/>
      <c r="WBT2" s="4"/>
      <c r="WBU2" s="4"/>
      <c r="WBV2" s="4"/>
      <c r="WBW2" s="4"/>
      <c r="WBX2" s="4"/>
      <c r="WBY2" s="4"/>
      <c r="WBZ2" s="4"/>
      <c r="WCA2" s="4"/>
      <c r="WCB2" s="4"/>
      <c r="WCC2" s="4"/>
      <c r="WCD2" s="4"/>
      <c r="WCE2" s="4"/>
      <c r="WCF2" s="4"/>
      <c r="WCG2" s="4"/>
      <c r="WCH2" s="4"/>
      <c r="WCI2" s="4"/>
      <c r="WCJ2" s="4"/>
      <c r="WCK2" s="4"/>
      <c r="WCL2" s="4"/>
      <c r="WCM2" s="4"/>
      <c r="WCN2" s="4"/>
      <c r="WCO2" s="4"/>
      <c r="WCP2" s="4"/>
      <c r="WCQ2" s="4"/>
      <c r="WCR2" s="4"/>
      <c r="WCS2" s="4"/>
      <c r="WCT2" s="4"/>
      <c r="WCU2" s="4"/>
      <c r="WCV2" s="4"/>
      <c r="WCW2" s="4"/>
      <c r="WCX2" s="4"/>
      <c r="WCY2" s="4"/>
      <c r="WCZ2" s="4"/>
      <c r="WDA2" s="4"/>
      <c r="WDB2" s="4"/>
      <c r="WDC2" s="4"/>
      <c r="WDD2" s="4"/>
      <c r="WDE2" s="4"/>
      <c r="WDF2" s="4"/>
      <c r="WDG2" s="4"/>
      <c r="WDH2" s="4"/>
      <c r="WDI2" s="4"/>
      <c r="WDJ2" s="4"/>
      <c r="WDK2" s="4"/>
      <c r="WDL2" s="4"/>
      <c r="WDM2" s="4"/>
      <c r="WDN2" s="4"/>
      <c r="WDO2" s="4"/>
      <c r="WDP2" s="4"/>
      <c r="WDQ2" s="4"/>
      <c r="WDR2" s="4"/>
      <c r="WDS2" s="4"/>
      <c r="WDT2" s="4"/>
      <c r="WDU2" s="4"/>
      <c r="WDV2" s="4"/>
      <c r="WDW2" s="4"/>
      <c r="WDX2" s="4"/>
      <c r="WDY2" s="4"/>
      <c r="WDZ2" s="4"/>
      <c r="WEA2" s="4"/>
      <c r="WEB2" s="4"/>
      <c r="WEC2" s="4"/>
      <c r="WED2" s="4"/>
      <c r="WEE2" s="4"/>
      <c r="WEF2" s="4"/>
      <c r="WEG2" s="4"/>
      <c r="WEH2" s="4"/>
      <c r="WEI2" s="4"/>
      <c r="WEJ2" s="4"/>
      <c r="WEK2" s="4"/>
      <c r="WEL2" s="4"/>
      <c r="WEM2" s="4"/>
      <c r="WEN2" s="4"/>
      <c r="WEO2" s="4"/>
      <c r="WEP2" s="4"/>
      <c r="WEQ2" s="4"/>
      <c r="WER2" s="4"/>
      <c r="WES2" s="4"/>
      <c r="WET2" s="4"/>
      <c r="WEU2" s="4"/>
      <c r="WEV2" s="4"/>
      <c r="WEW2" s="4"/>
      <c r="WEX2" s="4"/>
      <c r="WEY2" s="4"/>
      <c r="WEZ2" s="4"/>
      <c r="WFA2" s="4"/>
      <c r="WFB2" s="4"/>
      <c r="WFC2" s="4"/>
      <c r="WFD2" s="4"/>
      <c r="WFE2" s="4"/>
      <c r="WFF2" s="4"/>
      <c r="WFG2" s="4"/>
      <c r="WFH2" s="4"/>
      <c r="WFI2" s="4"/>
      <c r="WFJ2" s="4"/>
      <c r="WFK2" s="4"/>
      <c r="WFL2" s="4"/>
      <c r="WFM2" s="4"/>
      <c r="WFN2" s="4"/>
      <c r="WFO2" s="4"/>
      <c r="WFP2" s="4"/>
      <c r="WFQ2" s="4"/>
      <c r="WFR2" s="4"/>
      <c r="WFS2" s="4"/>
      <c r="WFT2" s="4"/>
      <c r="WFU2" s="4"/>
      <c r="WFV2" s="4"/>
      <c r="WFW2" s="4"/>
      <c r="WFX2" s="4"/>
      <c r="WFY2" s="4"/>
      <c r="WFZ2" s="4"/>
      <c r="WGA2" s="4"/>
      <c r="WGB2" s="4"/>
      <c r="WGC2" s="4"/>
      <c r="WGD2" s="4"/>
      <c r="WGE2" s="4"/>
      <c r="WGF2" s="4"/>
      <c r="WGG2" s="4"/>
      <c r="WGH2" s="4"/>
      <c r="WGI2" s="4"/>
      <c r="WGJ2" s="4"/>
      <c r="WGK2" s="4"/>
      <c r="WGL2" s="4"/>
      <c r="WGM2" s="4"/>
      <c r="WGN2" s="4"/>
      <c r="WGO2" s="4"/>
      <c r="WGP2" s="4"/>
      <c r="WGQ2" s="4"/>
      <c r="WGR2" s="4"/>
      <c r="WGS2" s="4"/>
      <c r="WGT2" s="4"/>
      <c r="WGU2" s="4"/>
      <c r="WGV2" s="4"/>
      <c r="WGW2" s="4"/>
      <c r="WGX2" s="4"/>
      <c r="WGY2" s="4"/>
      <c r="WGZ2" s="4"/>
      <c r="WHA2" s="4"/>
      <c r="WHB2" s="4"/>
      <c r="WHC2" s="4"/>
      <c r="WHD2" s="4"/>
      <c r="WHE2" s="4"/>
      <c r="WHF2" s="4"/>
      <c r="WHG2" s="4"/>
      <c r="WHH2" s="4"/>
      <c r="WHI2" s="4"/>
      <c r="WHJ2" s="4"/>
      <c r="WHK2" s="4"/>
      <c r="WHL2" s="4"/>
      <c r="WHM2" s="4"/>
      <c r="WHN2" s="4"/>
      <c r="WHO2" s="4"/>
      <c r="WHP2" s="4"/>
      <c r="WHQ2" s="4"/>
      <c r="WHR2" s="4"/>
      <c r="WHS2" s="4"/>
      <c r="WHT2" s="4"/>
      <c r="WHU2" s="4"/>
      <c r="WHV2" s="4"/>
      <c r="WHW2" s="4"/>
      <c r="WHX2" s="4"/>
      <c r="WHY2" s="4"/>
      <c r="WHZ2" s="4"/>
      <c r="WIA2" s="4"/>
      <c r="WIB2" s="4"/>
      <c r="WIC2" s="4"/>
      <c r="WID2" s="4"/>
      <c r="WIE2" s="4"/>
      <c r="WIF2" s="4"/>
      <c r="WIG2" s="4"/>
      <c r="WIH2" s="4"/>
      <c r="WII2" s="4"/>
      <c r="WIJ2" s="4"/>
      <c r="WIK2" s="4"/>
      <c r="WIL2" s="4"/>
      <c r="WIM2" s="4"/>
      <c r="WIN2" s="4"/>
      <c r="WIO2" s="4"/>
      <c r="WIP2" s="4"/>
      <c r="WIQ2" s="4"/>
      <c r="WIR2" s="4"/>
      <c r="WIS2" s="4"/>
      <c r="WIT2" s="4"/>
      <c r="WIU2" s="4"/>
      <c r="WIV2" s="4"/>
      <c r="WIW2" s="4"/>
      <c r="WIX2" s="4"/>
      <c r="WIY2" s="4"/>
      <c r="WIZ2" s="4"/>
      <c r="WJA2" s="4"/>
      <c r="WJB2" s="4"/>
      <c r="WJC2" s="4"/>
      <c r="WJD2" s="4"/>
      <c r="WJE2" s="4"/>
      <c r="WJF2" s="4"/>
      <c r="WJG2" s="4"/>
      <c r="WJH2" s="4"/>
      <c r="WJI2" s="4"/>
      <c r="WJJ2" s="4"/>
      <c r="WJK2" s="4"/>
      <c r="WJL2" s="4"/>
      <c r="WJM2" s="4"/>
      <c r="WJN2" s="4"/>
      <c r="WJO2" s="4"/>
      <c r="WJP2" s="4"/>
      <c r="WJQ2" s="4"/>
      <c r="WJR2" s="4"/>
      <c r="WJS2" s="4"/>
      <c r="WJT2" s="4"/>
      <c r="WJU2" s="4"/>
      <c r="WJV2" s="4"/>
      <c r="WJW2" s="4"/>
      <c r="WJX2" s="4"/>
      <c r="WJY2" s="4"/>
      <c r="WJZ2" s="4"/>
      <c r="WKA2" s="4"/>
      <c r="WKB2" s="4"/>
      <c r="WKC2" s="4"/>
      <c r="WKD2" s="4"/>
      <c r="WKE2" s="4"/>
      <c r="WKF2" s="4"/>
      <c r="WKG2" s="4"/>
      <c r="WKH2" s="4"/>
      <c r="WKI2" s="4"/>
      <c r="WKJ2" s="4"/>
      <c r="WKK2" s="4"/>
      <c r="WKL2" s="4"/>
      <c r="WKM2" s="4"/>
      <c r="WKN2" s="4"/>
      <c r="WKO2" s="4"/>
      <c r="WKP2" s="4"/>
      <c r="WKQ2" s="4"/>
      <c r="WKR2" s="4"/>
      <c r="WKS2" s="4"/>
      <c r="WKT2" s="4"/>
      <c r="WKU2" s="4"/>
      <c r="WKV2" s="4"/>
      <c r="WKW2" s="4"/>
      <c r="WKX2" s="4"/>
      <c r="WKY2" s="4"/>
      <c r="WKZ2" s="4"/>
      <c r="WLA2" s="4"/>
      <c r="WLB2" s="4"/>
      <c r="WLC2" s="4"/>
      <c r="WLD2" s="4"/>
      <c r="WLE2" s="4"/>
      <c r="WLF2" s="4"/>
      <c r="WLG2" s="4"/>
      <c r="WLH2" s="4"/>
      <c r="WLI2" s="4"/>
      <c r="WLJ2" s="4"/>
      <c r="WLK2" s="4"/>
      <c r="WLL2" s="4"/>
      <c r="WLM2" s="4"/>
      <c r="WLN2" s="4"/>
      <c r="WLO2" s="4"/>
      <c r="WLP2" s="4"/>
      <c r="WLQ2" s="4"/>
      <c r="WLR2" s="4"/>
      <c r="WLS2" s="4"/>
      <c r="WLT2" s="4"/>
      <c r="WLU2" s="4"/>
      <c r="WLV2" s="4"/>
      <c r="WLW2" s="4"/>
      <c r="WLX2" s="4"/>
      <c r="WLY2" s="4"/>
      <c r="WLZ2" s="4"/>
      <c r="WMA2" s="4"/>
      <c r="WMB2" s="4"/>
      <c r="WMC2" s="4"/>
      <c r="WMD2" s="4"/>
      <c r="WME2" s="4"/>
      <c r="WMF2" s="4"/>
      <c r="WMG2" s="4"/>
      <c r="WMH2" s="4"/>
      <c r="WMI2" s="4"/>
      <c r="WMJ2" s="4"/>
      <c r="WMK2" s="4"/>
      <c r="WML2" s="4"/>
      <c r="WMM2" s="4"/>
      <c r="WMN2" s="4"/>
      <c r="WMO2" s="4"/>
      <c r="WMP2" s="4"/>
      <c r="WMQ2" s="4"/>
      <c r="WMR2" s="4"/>
      <c r="WMS2" s="4"/>
      <c r="WMT2" s="4"/>
      <c r="WMU2" s="4"/>
      <c r="WMV2" s="4"/>
      <c r="WMW2" s="4"/>
      <c r="WMX2" s="4"/>
      <c r="WMY2" s="4"/>
      <c r="WMZ2" s="4"/>
      <c r="WNA2" s="4"/>
      <c r="WNB2" s="4"/>
      <c r="WNC2" s="4"/>
      <c r="WND2" s="4"/>
      <c r="WNE2" s="4"/>
      <c r="WNF2" s="4"/>
      <c r="WNG2" s="4"/>
      <c r="WNH2" s="4"/>
      <c r="WNI2" s="4"/>
      <c r="WNJ2" s="4"/>
      <c r="WNK2" s="4"/>
      <c r="WNL2" s="4"/>
      <c r="WNM2" s="4"/>
      <c r="WNN2" s="4"/>
      <c r="WNO2" s="4"/>
      <c r="WNP2" s="4"/>
      <c r="WNQ2" s="4"/>
      <c r="WNR2" s="4"/>
      <c r="WNS2" s="4"/>
      <c r="WNT2" s="4"/>
      <c r="WNU2" s="4"/>
      <c r="WNV2" s="4"/>
      <c r="WNW2" s="4"/>
      <c r="WNX2" s="4"/>
      <c r="WNY2" s="4"/>
      <c r="WNZ2" s="4"/>
      <c r="WOA2" s="4"/>
      <c r="WOB2" s="4"/>
      <c r="WOC2" s="4"/>
      <c r="WOD2" s="4"/>
      <c r="WOE2" s="4"/>
      <c r="WOF2" s="4"/>
      <c r="WOG2" s="4"/>
      <c r="WOH2" s="4"/>
      <c r="WOI2" s="4"/>
      <c r="WOJ2" s="4"/>
      <c r="WOK2" s="4"/>
      <c r="WOL2" s="4"/>
      <c r="WOM2" s="4"/>
      <c r="WON2" s="4"/>
      <c r="WOO2" s="4"/>
      <c r="WOP2" s="4"/>
      <c r="WOQ2" s="4"/>
      <c r="WOR2" s="4"/>
      <c r="WOS2" s="4"/>
      <c r="WOT2" s="4"/>
      <c r="WOU2" s="4"/>
      <c r="WOV2" s="4"/>
      <c r="WOW2" s="4"/>
      <c r="WOX2" s="4"/>
      <c r="WOY2" s="4"/>
      <c r="WOZ2" s="4"/>
      <c r="WPA2" s="4"/>
      <c r="WPB2" s="4"/>
      <c r="WPC2" s="4"/>
      <c r="WPD2" s="4"/>
      <c r="WPE2" s="4"/>
      <c r="WPF2" s="4"/>
      <c r="WPG2" s="4"/>
      <c r="WPH2" s="4"/>
      <c r="WPI2" s="4"/>
      <c r="WPJ2" s="4"/>
      <c r="WPK2" s="4"/>
      <c r="WPL2" s="4"/>
      <c r="WPM2" s="4"/>
      <c r="WPN2" s="4"/>
      <c r="WPO2" s="4"/>
      <c r="WPP2" s="4"/>
      <c r="WPQ2" s="4"/>
      <c r="WPR2" s="4"/>
      <c r="WPS2" s="4"/>
      <c r="WPT2" s="4"/>
      <c r="WPU2" s="4"/>
      <c r="WPV2" s="4"/>
      <c r="WPW2" s="4"/>
      <c r="WPX2" s="4"/>
      <c r="WPY2" s="4"/>
      <c r="WPZ2" s="4"/>
      <c r="WQA2" s="4"/>
      <c r="WQB2" s="4"/>
      <c r="WQC2" s="4"/>
      <c r="WQD2" s="4"/>
      <c r="WQE2" s="4"/>
      <c r="WQF2" s="4"/>
      <c r="WQG2" s="4"/>
      <c r="WQH2" s="4"/>
      <c r="WQI2" s="4"/>
      <c r="WQJ2" s="4"/>
      <c r="WQK2" s="4"/>
      <c r="WQL2" s="4"/>
      <c r="WQM2" s="4"/>
      <c r="WQN2" s="4"/>
      <c r="WQO2" s="4"/>
      <c r="WQP2" s="4"/>
      <c r="WQQ2" s="4"/>
      <c r="WQR2" s="4"/>
      <c r="WQS2" s="4"/>
      <c r="WQT2" s="4"/>
      <c r="WQU2" s="4"/>
      <c r="WQV2" s="4"/>
      <c r="WQW2" s="4"/>
      <c r="WQX2" s="4"/>
      <c r="WQY2" s="4"/>
      <c r="WQZ2" s="4"/>
      <c r="WRA2" s="4"/>
      <c r="WRB2" s="4"/>
      <c r="WRC2" s="4"/>
      <c r="WRD2" s="4"/>
      <c r="WRE2" s="4"/>
      <c r="WRF2" s="4"/>
      <c r="WRG2" s="4"/>
      <c r="WRH2" s="4"/>
      <c r="WRI2" s="4"/>
      <c r="WRJ2" s="4"/>
      <c r="WRK2" s="4"/>
      <c r="WRL2" s="4"/>
      <c r="WRM2" s="4"/>
      <c r="WRN2" s="4"/>
      <c r="WRO2" s="4"/>
      <c r="WRP2" s="4"/>
      <c r="WRQ2" s="4"/>
      <c r="WRR2" s="4"/>
      <c r="WRS2" s="4"/>
      <c r="WRT2" s="4"/>
      <c r="WRU2" s="4"/>
      <c r="WRV2" s="4"/>
      <c r="WRW2" s="4"/>
      <c r="WRX2" s="4"/>
      <c r="WRY2" s="4"/>
      <c r="WRZ2" s="4"/>
      <c r="WSA2" s="4"/>
      <c r="WSB2" s="4"/>
      <c r="WSC2" s="4"/>
      <c r="WSD2" s="4"/>
      <c r="WSE2" s="4"/>
      <c r="WSF2" s="4"/>
      <c r="WSG2" s="4"/>
      <c r="WSH2" s="4"/>
      <c r="WSI2" s="4"/>
      <c r="WSJ2" s="4"/>
      <c r="WSK2" s="4"/>
      <c r="WSL2" s="4"/>
      <c r="WSM2" s="4"/>
      <c r="WSN2" s="4"/>
      <c r="WSO2" s="4"/>
      <c r="WSP2" s="4"/>
      <c r="WSQ2" s="4"/>
      <c r="WSR2" s="4"/>
      <c r="WSS2" s="4"/>
      <c r="WST2" s="4"/>
      <c r="WSU2" s="4"/>
      <c r="WSV2" s="4"/>
      <c r="WSW2" s="4"/>
      <c r="WSX2" s="4"/>
      <c r="WSY2" s="4"/>
      <c r="WSZ2" s="4"/>
      <c r="WTA2" s="4"/>
      <c r="WTB2" s="4"/>
      <c r="WTC2" s="4"/>
      <c r="WTD2" s="4"/>
      <c r="WTE2" s="4"/>
      <c r="WTF2" s="4"/>
      <c r="WTG2" s="4"/>
      <c r="WTH2" s="4"/>
      <c r="WTI2" s="4"/>
      <c r="WTJ2" s="4"/>
      <c r="WTK2" s="4"/>
      <c r="WTL2" s="4"/>
      <c r="WTM2" s="4"/>
      <c r="WTN2" s="4"/>
      <c r="WTO2" s="4"/>
      <c r="WTP2" s="4"/>
      <c r="WTQ2" s="4"/>
      <c r="WTR2" s="4"/>
      <c r="WTS2" s="4"/>
      <c r="WTT2" s="4"/>
      <c r="WTU2" s="4"/>
      <c r="WTV2" s="4"/>
      <c r="WTW2" s="4"/>
      <c r="WTX2" s="4"/>
      <c r="WTY2" s="4"/>
      <c r="WTZ2" s="4"/>
      <c r="WUA2" s="4"/>
      <c r="WUB2" s="4"/>
      <c r="WUC2" s="4"/>
      <c r="WUD2" s="4"/>
      <c r="WUE2" s="4"/>
      <c r="WUF2" s="4"/>
      <c r="WUG2" s="4"/>
      <c r="WUH2" s="4"/>
      <c r="WUI2" s="4"/>
      <c r="WUJ2" s="4"/>
      <c r="WUK2" s="4"/>
      <c r="WUL2" s="4"/>
      <c r="WUM2" s="4"/>
      <c r="WUN2" s="4"/>
      <c r="WUO2" s="4"/>
      <c r="WUP2" s="4"/>
      <c r="WUQ2" s="4"/>
      <c r="WUR2" s="4"/>
      <c r="WUS2" s="4"/>
      <c r="WUT2" s="4"/>
      <c r="WUU2" s="4"/>
      <c r="WUV2" s="4"/>
      <c r="WUW2" s="4"/>
      <c r="WUX2" s="4"/>
      <c r="WUY2" s="4"/>
      <c r="WUZ2" s="4"/>
      <c r="WVA2" s="4"/>
      <c r="WVB2" s="4"/>
      <c r="WVC2" s="4"/>
      <c r="WVD2" s="4"/>
      <c r="WVE2" s="4"/>
      <c r="WVF2" s="4"/>
      <c r="WVG2" s="4"/>
      <c r="WVH2" s="4"/>
      <c r="WVI2" s="4"/>
      <c r="WVJ2" s="4"/>
      <c r="WVK2" s="4"/>
      <c r="WVL2" s="4"/>
      <c r="WVM2" s="4"/>
      <c r="WVN2" s="4"/>
      <c r="WVO2" s="4"/>
      <c r="WVP2" s="4"/>
      <c r="WVQ2" s="4"/>
      <c r="WVR2" s="4"/>
      <c r="WVS2" s="4"/>
      <c r="WVT2" s="4"/>
      <c r="WVU2" s="4"/>
      <c r="WVV2" s="4"/>
      <c r="WVW2" s="4"/>
      <c r="WVX2" s="4"/>
      <c r="WVY2" s="4"/>
      <c r="WVZ2" s="4"/>
      <c r="WWA2" s="4"/>
      <c r="WWB2" s="4"/>
      <c r="WWC2" s="4"/>
      <c r="WWD2" s="4"/>
      <c r="WWE2" s="4"/>
      <c r="WWF2" s="4"/>
      <c r="WWG2" s="4"/>
      <c r="WWH2" s="4"/>
      <c r="WWI2" s="4"/>
      <c r="WWJ2" s="4"/>
      <c r="WWK2" s="4"/>
      <c r="WWL2" s="4"/>
      <c r="WWM2" s="4"/>
      <c r="WWN2" s="4"/>
      <c r="WWO2" s="4"/>
      <c r="WWP2" s="4"/>
      <c r="WWQ2" s="4"/>
      <c r="WWR2" s="4"/>
      <c r="WWS2" s="4"/>
      <c r="WWT2" s="4"/>
      <c r="WWU2" s="4"/>
      <c r="WWV2" s="4"/>
      <c r="WWW2" s="4"/>
      <c r="WWX2" s="4"/>
      <c r="WWY2" s="4"/>
      <c r="WWZ2" s="4"/>
      <c r="WXA2" s="4"/>
      <c r="WXB2" s="4"/>
      <c r="WXC2" s="4"/>
      <c r="WXD2" s="4"/>
      <c r="WXE2" s="4"/>
      <c r="WXF2" s="4"/>
      <c r="WXG2" s="4"/>
      <c r="WXH2" s="4"/>
      <c r="WXI2" s="4"/>
      <c r="WXJ2" s="4"/>
      <c r="WXK2" s="4"/>
      <c r="WXL2" s="4"/>
      <c r="WXM2" s="4"/>
      <c r="WXN2" s="4"/>
      <c r="WXO2" s="4"/>
      <c r="WXP2" s="4"/>
      <c r="WXQ2" s="4"/>
      <c r="WXR2" s="4"/>
      <c r="WXS2" s="4"/>
      <c r="WXT2" s="4"/>
      <c r="WXU2" s="4"/>
      <c r="WXV2" s="4"/>
      <c r="WXW2" s="4"/>
      <c r="WXX2" s="4"/>
      <c r="WXY2" s="4"/>
      <c r="WXZ2" s="4"/>
      <c r="WYA2" s="4"/>
      <c r="WYB2" s="4"/>
      <c r="WYC2" s="4"/>
      <c r="WYD2" s="4"/>
      <c r="WYE2" s="4"/>
      <c r="WYF2" s="4"/>
      <c r="WYG2" s="4"/>
      <c r="WYH2" s="4"/>
      <c r="WYI2" s="4"/>
      <c r="WYJ2" s="4"/>
      <c r="WYK2" s="4"/>
      <c r="WYL2" s="4"/>
      <c r="WYM2" s="4"/>
      <c r="WYN2" s="4"/>
      <c r="WYO2" s="4"/>
      <c r="WYP2" s="4"/>
      <c r="WYQ2" s="4"/>
      <c r="WYR2" s="4"/>
      <c r="WYS2" s="4"/>
      <c r="WYT2" s="4"/>
      <c r="WYU2" s="4"/>
      <c r="WYV2" s="4"/>
      <c r="WYW2" s="4"/>
      <c r="WYX2" s="4"/>
      <c r="WYY2" s="4"/>
      <c r="WYZ2" s="4"/>
      <c r="WZA2" s="4"/>
      <c r="WZB2" s="4"/>
      <c r="WZC2" s="4"/>
      <c r="WZD2" s="4"/>
      <c r="WZE2" s="4"/>
      <c r="WZF2" s="4"/>
      <c r="WZG2" s="4"/>
      <c r="WZH2" s="4"/>
      <c r="WZI2" s="4"/>
      <c r="WZJ2" s="4"/>
      <c r="WZK2" s="4"/>
      <c r="WZL2" s="4"/>
      <c r="WZM2" s="4"/>
      <c r="WZN2" s="4"/>
      <c r="WZO2" s="4"/>
      <c r="WZP2" s="4"/>
      <c r="WZQ2" s="4"/>
      <c r="WZR2" s="4"/>
      <c r="WZS2" s="4"/>
      <c r="WZT2" s="4"/>
      <c r="WZU2" s="4"/>
      <c r="WZV2" s="4"/>
      <c r="WZW2" s="4"/>
      <c r="WZX2" s="4"/>
      <c r="WZY2" s="4"/>
      <c r="WZZ2" s="4"/>
      <c r="XAA2" s="4"/>
      <c r="XAB2" s="4"/>
      <c r="XAC2" s="4"/>
      <c r="XAD2" s="4"/>
      <c r="XAE2" s="4"/>
      <c r="XAF2" s="4"/>
      <c r="XAG2" s="4"/>
      <c r="XAH2" s="4"/>
      <c r="XAI2" s="4"/>
      <c r="XAJ2" s="4"/>
      <c r="XAK2" s="4"/>
      <c r="XAL2" s="4"/>
      <c r="XAM2" s="4"/>
      <c r="XAN2" s="4"/>
      <c r="XAO2" s="4"/>
      <c r="XAP2" s="4"/>
      <c r="XAQ2" s="4"/>
      <c r="XAR2" s="4"/>
      <c r="XAS2" s="4"/>
      <c r="XAT2" s="4"/>
      <c r="XAU2" s="4"/>
      <c r="XAV2" s="4"/>
      <c r="XAW2" s="4"/>
      <c r="XAX2" s="4"/>
      <c r="XAY2" s="4"/>
      <c r="XAZ2" s="4"/>
      <c r="XBA2" s="4"/>
      <c r="XBB2" s="4"/>
      <c r="XBC2" s="4"/>
      <c r="XBD2" s="4"/>
      <c r="XBE2" s="4"/>
      <c r="XBF2" s="4"/>
      <c r="XBG2" s="4"/>
      <c r="XBH2" s="4"/>
      <c r="XBI2" s="4"/>
      <c r="XBJ2" s="4"/>
      <c r="XBK2" s="4"/>
      <c r="XBL2" s="4"/>
      <c r="XBM2" s="4"/>
      <c r="XBN2" s="4"/>
      <c r="XBO2" s="4"/>
      <c r="XBP2" s="4"/>
      <c r="XBQ2" s="4"/>
      <c r="XBR2" s="4"/>
      <c r="XBS2" s="4"/>
      <c r="XBT2" s="4"/>
      <c r="XBU2" s="4"/>
      <c r="XBV2" s="4"/>
      <c r="XBW2" s="4"/>
      <c r="XBX2" s="4"/>
      <c r="XBY2" s="4"/>
      <c r="XBZ2" s="4"/>
      <c r="XCA2" s="4"/>
      <c r="XCB2" s="4"/>
      <c r="XCC2" s="4"/>
      <c r="XCD2" s="4"/>
      <c r="XCE2" s="4"/>
      <c r="XCF2" s="4"/>
      <c r="XCG2" s="4"/>
      <c r="XCH2" s="4"/>
      <c r="XCI2" s="4"/>
      <c r="XCJ2" s="4"/>
      <c r="XCK2" s="4"/>
      <c r="XCL2" s="4"/>
      <c r="XCM2" s="4"/>
      <c r="XCN2" s="4"/>
      <c r="XCO2" s="4"/>
      <c r="XCP2" s="4"/>
      <c r="XCQ2" s="4"/>
      <c r="XCR2" s="4"/>
      <c r="XCS2" s="4"/>
      <c r="XCT2" s="4"/>
      <c r="XCU2" s="4"/>
      <c r="XCV2" s="4"/>
      <c r="XCW2" s="4"/>
      <c r="XCX2" s="4"/>
      <c r="XCY2" s="4"/>
      <c r="XCZ2" s="4"/>
      <c r="XDA2" s="4"/>
      <c r="XDB2" s="4"/>
      <c r="XDC2" s="4"/>
      <c r="XDD2" s="4"/>
      <c r="XDE2" s="4"/>
      <c r="XDF2" s="4"/>
      <c r="XDG2" s="4"/>
      <c r="XDH2" s="4"/>
      <c r="XDI2" s="4"/>
      <c r="XDJ2" s="4"/>
      <c r="XDK2" s="4"/>
      <c r="XDL2" s="4"/>
      <c r="XDM2" s="4"/>
      <c r="XDN2" s="4"/>
      <c r="XDO2" s="4"/>
      <c r="XDP2" s="4"/>
      <c r="XDQ2" s="4"/>
      <c r="XDR2" s="4"/>
      <c r="XDS2" s="4"/>
      <c r="XDT2" s="4"/>
      <c r="XDU2" s="4"/>
      <c r="XDV2" s="4"/>
      <c r="XDW2" s="4"/>
      <c r="XDX2" s="4"/>
      <c r="XDY2" s="4"/>
      <c r="XDZ2" s="4"/>
      <c r="XEA2" s="4"/>
      <c r="XEB2" s="4"/>
      <c r="XEC2" s="4"/>
      <c r="XED2" s="4"/>
      <c r="XEE2" s="4"/>
      <c r="XEF2" s="4"/>
      <c r="XEG2" s="4"/>
      <c r="XEH2" s="4"/>
      <c r="XEI2" s="4"/>
      <c r="XEJ2" s="4"/>
      <c r="XEK2" s="4"/>
      <c r="XEL2" s="4"/>
      <c r="XEM2" s="4"/>
      <c r="XEN2" s="4"/>
      <c r="XEO2" s="4"/>
      <c r="XEP2" s="4"/>
      <c r="XEQ2" s="4"/>
    </row>
    <row r="3" spans="1:16371" ht="17.100000000000001" customHeight="1">
      <c r="C3" s="7" t="s">
        <v>912</v>
      </c>
    </row>
    <row r="4" spans="1:16371" ht="27" customHeight="1">
      <c r="A4" s="449" t="s">
        <v>928</v>
      </c>
      <c r="B4" s="449" t="s">
        <v>929</v>
      </c>
      <c r="C4" s="449" t="s">
        <v>93</v>
      </c>
    </row>
    <row r="5" spans="1:16371" ht="27" customHeight="1">
      <c r="A5" s="453" t="s">
        <v>1020</v>
      </c>
      <c r="B5" s="454">
        <v>2575.91</v>
      </c>
      <c r="C5" s="455">
        <v>49.26</v>
      </c>
    </row>
    <row r="6" spans="1:16371" ht="27" customHeight="1">
      <c r="A6" s="453" t="s">
        <v>938</v>
      </c>
      <c r="B6" s="454">
        <v>516.36</v>
      </c>
      <c r="C6" s="456">
        <v>5</v>
      </c>
    </row>
    <row r="7" spans="1:16371" ht="27" customHeight="1">
      <c r="A7" s="453" t="s">
        <v>939</v>
      </c>
      <c r="B7" s="454">
        <v>349.16</v>
      </c>
      <c r="C7" s="457">
        <v>2</v>
      </c>
    </row>
    <row r="8" spans="1:16371" ht="27" customHeight="1">
      <c r="A8" s="453" t="s">
        <v>940</v>
      </c>
      <c r="B8" s="454">
        <v>2059.5500000000002</v>
      </c>
      <c r="C8" s="457">
        <v>44.26</v>
      </c>
    </row>
    <row r="9" spans="1:16371" ht="27" customHeight="1">
      <c r="A9" s="453" t="s">
        <v>939</v>
      </c>
      <c r="B9" s="454">
        <v>228.55</v>
      </c>
      <c r="C9" s="457"/>
    </row>
    <row r="10" spans="1:16371" ht="27" customHeight="1">
      <c r="A10" s="453" t="s">
        <v>1021</v>
      </c>
      <c r="B10" s="454">
        <v>764.65</v>
      </c>
      <c r="C10" s="457">
        <v>13.24</v>
      </c>
    </row>
    <row r="11" spans="1:16371" ht="27" customHeight="1">
      <c r="A11" s="453" t="s">
        <v>938</v>
      </c>
      <c r="B11" s="454">
        <v>438.53</v>
      </c>
      <c r="C11" s="456">
        <v>13.24</v>
      </c>
    </row>
    <row r="12" spans="1:16371" ht="27" customHeight="1">
      <c r="A12" s="453" t="s">
        <v>940</v>
      </c>
      <c r="B12" s="454">
        <v>326.12</v>
      </c>
      <c r="C12" s="456">
        <v>0</v>
      </c>
    </row>
    <row r="13" spans="1:16371" ht="27" customHeight="1">
      <c r="A13" s="453" t="s">
        <v>1022</v>
      </c>
      <c r="B13" s="454">
        <v>379.01</v>
      </c>
      <c r="C13" s="457">
        <v>7.09</v>
      </c>
    </row>
    <row r="14" spans="1:16371" ht="27" customHeight="1">
      <c r="A14" s="453" t="s">
        <v>938</v>
      </c>
      <c r="B14" s="454">
        <v>123.87</v>
      </c>
      <c r="C14" s="457">
        <v>2.94</v>
      </c>
    </row>
    <row r="15" spans="1:16371" ht="27" customHeight="1">
      <c r="A15" s="453" t="s">
        <v>940</v>
      </c>
      <c r="B15" s="454">
        <v>255.14</v>
      </c>
      <c r="C15" s="457">
        <v>4.1500000000000004</v>
      </c>
    </row>
    <row r="16" spans="1:16371" ht="27" customHeight="1">
      <c r="A16" s="453" t="s">
        <v>1023</v>
      </c>
      <c r="B16" s="454">
        <v>932.17</v>
      </c>
      <c r="C16" s="457">
        <v>15.76</v>
      </c>
    </row>
    <row r="17" spans="1:3" ht="27" customHeight="1">
      <c r="A17" s="453" t="s">
        <v>938</v>
      </c>
      <c r="B17" s="454">
        <v>435.8</v>
      </c>
      <c r="C17" s="457">
        <v>14.36</v>
      </c>
    </row>
    <row r="18" spans="1:3" ht="27" customHeight="1">
      <c r="A18" s="453" t="s">
        <v>940</v>
      </c>
      <c r="B18" s="454">
        <v>496.37</v>
      </c>
      <c r="C18" s="457">
        <v>1.4</v>
      </c>
    </row>
    <row r="19" spans="1:3" ht="27" customHeight="1">
      <c r="A19" s="453" t="s">
        <v>941</v>
      </c>
      <c r="B19" s="454">
        <v>404.69</v>
      </c>
      <c r="C19" s="457">
        <v>7.46</v>
      </c>
    </row>
    <row r="20" spans="1:3" ht="27" customHeight="1">
      <c r="A20" s="453" t="s">
        <v>938</v>
      </c>
      <c r="B20" s="454">
        <v>120.46</v>
      </c>
      <c r="C20" s="457">
        <v>2.61</v>
      </c>
    </row>
    <row r="21" spans="1:3" ht="27" customHeight="1">
      <c r="A21" s="453" t="s">
        <v>940</v>
      </c>
      <c r="B21" s="454">
        <v>284.23</v>
      </c>
      <c r="C21" s="457">
        <v>4.8499999999999996</v>
      </c>
    </row>
  </sheetData>
  <mergeCells count="1">
    <mergeCell ref="A2:C2"/>
  </mergeCells>
  <phoneticPr fontId="96" type="noConversion"/>
  <printOptions horizontalCentered="1"/>
  <pageMargins left="0.511811023622047" right="0.59055118110236204" top="0.93" bottom="0.196850393700787" header="0.31496062992126" footer="0.31496062992126"/>
  <pageSetup paperSize="9" fitToHeight="0" orientation="portrait" useFirstPageNumber="1"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fitToPage="1"/>
  </sheetPr>
  <dimension ref="A1:B9"/>
  <sheetViews>
    <sheetView view="pageBreakPreview" zoomScaleNormal="100" workbookViewId="0">
      <selection activeCell="H6" sqref="H6"/>
    </sheetView>
  </sheetViews>
  <sheetFormatPr defaultColWidth="10" defaultRowHeight="13.5"/>
  <cols>
    <col min="1" max="1" width="69.75" style="4" customWidth="1"/>
    <col min="2" max="2" width="21.75" style="4" customWidth="1"/>
    <col min="3" max="16384" width="10" style="4"/>
  </cols>
  <sheetData>
    <row r="1" spans="1:2" ht="14.25">
      <c r="A1" s="464" t="s">
        <v>1073</v>
      </c>
    </row>
    <row r="2" spans="1:2" ht="28.7" customHeight="1">
      <c r="A2" s="513" t="s">
        <v>1000</v>
      </c>
      <c r="B2" s="513"/>
    </row>
    <row r="3" spans="1:2" ht="22.5" customHeight="1">
      <c r="A3" s="459"/>
      <c r="B3" s="9" t="s">
        <v>912</v>
      </c>
    </row>
    <row r="4" spans="1:2" ht="50.1" customHeight="1">
      <c r="A4" s="449" t="s">
        <v>928</v>
      </c>
      <c r="B4" s="449" t="s">
        <v>929</v>
      </c>
    </row>
    <row r="5" spans="1:2" ht="50.1" customHeight="1">
      <c r="A5" s="458" t="s">
        <v>930</v>
      </c>
      <c r="B5" s="16">
        <v>3485.69</v>
      </c>
    </row>
    <row r="6" spans="1:2" ht="50.1" customHeight="1">
      <c r="A6" s="458" t="s">
        <v>931</v>
      </c>
      <c r="B6" s="16">
        <v>516.36</v>
      </c>
    </row>
    <row r="7" spans="1:2" ht="50.1" customHeight="1">
      <c r="A7" s="458" t="s">
        <v>932</v>
      </c>
      <c r="B7" s="16">
        <v>438.53</v>
      </c>
    </row>
    <row r="8" spans="1:2" ht="50.1" customHeight="1">
      <c r="A8" s="458" t="s">
        <v>1025</v>
      </c>
      <c r="B8" s="16">
        <v>3562.54</v>
      </c>
    </row>
    <row r="9" spans="1:2" ht="50.1" customHeight="1">
      <c r="A9" s="458" t="s">
        <v>933</v>
      </c>
      <c r="B9" s="16">
        <v>4109.68</v>
      </c>
    </row>
  </sheetData>
  <mergeCells count="1">
    <mergeCell ref="A2:B2"/>
  </mergeCells>
  <phoneticPr fontId="96" type="noConversion"/>
  <pageMargins left="0.75" right="0.75" top="1" bottom="1" header="0.5" footer="0.5"/>
  <pageSetup paperSize="9" scale="96"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view="pageBreakPreview" zoomScaleNormal="100" workbookViewId="0">
      <selection activeCell="F9" sqref="F9"/>
    </sheetView>
  </sheetViews>
  <sheetFormatPr defaultColWidth="10" defaultRowHeight="13.5"/>
  <cols>
    <col min="1" max="1" width="69.75" style="4" customWidth="1"/>
    <col min="2" max="2" width="21.75" style="4" customWidth="1"/>
    <col min="3" max="16384" width="10" style="4"/>
  </cols>
  <sheetData>
    <row r="1" spans="1:2" ht="14.25">
      <c r="A1" s="464" t="s">
        <v>1074</v>
      </c>
    </row>
    <row r="2" spans="1:2" ht="28.7" customHeight="1">
      <c r="A2" s="513" t="s">
        <v>1001</v>
      </c>
      <c r="B2" s="513"/>
    </row>
    <row r="3" spans="1:2" ht="22.5" customHeight="1">
      <c r="A3" s="459"/>
      <c r="B3" s="9" t="s">
        <v>912</v>
      </c>
    </row>
    <row r="4" spans="1:2" ht="50.1" customHeight="1">
      <c r="A4" s="449" t="s">
        <v>928</v>
      </c>
      <c r="B4" s="449" t="s">
        <v>93</v>
      </c>
    </row>
    <row r="5" spans="1:2" ht="50.1" customHeight="1">
      <c r="A5" s="458" t="s">
        <v>930</v>
      </c>
      <c r="B5" s="16">
        <v>88.04</v>
      </c>
    </row>
    <row r="6" spans="1:2" ht="50.1" customHeight="1">
      <c r="A6" s="458" t="s">
        <v>931</v>
      </c>
      <c r="B6" s="460">
        <v>5</v>
      </c>
    </row>
    <row r="7" spans="1:2" ht="50.1" customHeight="1">
      <c r="A7" s="458" t="s">
        <v>932</v>
      </c>
      <c r="B7" s="460">
        <v>13.24</v>
      </c>
    </row>
    <row r="8" spans="1:2" ht="50.1" customHeight="1">
      <c r="A8" s="458" t="s">
        <v>1026</v>
      </c>
      <c r="B8" s="16">
        <v>79.78</v>
      </c>
    </row>
    <row r="9" spans="1:2" ht="50.1" customHeight="1">
      <c r="A9" s="458" t="s">
        <v>933</v>
      </c>
      <c r="B9" s="16">
        <v>128.25</v>
      </c>
    </row>
  </sheetData>
  <mergeCells count="1">
    <mergeCell ref="A2:B2"/>
  </mergeCells>
  <phoneticPr fontId="99" type="noConversion"/>
  <pageMargins left="0.75" right="0.75" top="1" bottom="1" header="0.5" footer="0.5"/>
  <pageSetup paperSize="9" scale="96"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A1:XEQ9"/>
  <sheetViews>
    <sheetView view="pageBreakPreview" zoomScaleNormal="100" workbookViewId="0">
      <selection activeCell="I6" sqref="I6"/>
    </sheetView>
  </sheetViews>
  <sheetFormatPr defaultColWidth="10" defaultRowHeight="13.5"/>
  <cols>
    <col min="1" max="1" width="64.5" style="4" customWidth="1"/>
    <col min="2" max="2" width="19.625" style="4" customWidth="1"/>
    <col min="3" max="16384" width="10" style="4"/>
  </cols>
  <sheetData>
    <row r="1" spans="1:16371" ht="16.5" customHeight="1">
      <c r="A1" s="464" t="s">
        <v>1075</v>
      </c>
    </row>
    <row r="2" spans="1:16371" s="5" customFormat="1" ht="33.950000000000003" customHeight="1">
      <c r="A2" s="513" t="s">
        <v>1002</v>
      </c>
      <c r="B2" s="51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c r="JD2" s="4"/>
      <c r="JE2" s="4"/>
      <c r="JF2" s="4"/>
      <c r="JG2" s="4"/>
      <c r="JH2" s="4"/>
      <c r="JI2" s="4"/>
      <c r="JJ2" s="4"/>
      <c r="JK2" s="4"/>
      <c r="JL2" s="4"/>
      <c r="JM2" s="4"/>
      <c r="JN2" s="4"/>
      <c r="JO2" s="4"/>
      <c r="JP2" s="4"/>
      <c r="JQ2" s="4"/>
      <c r="JR2" s="4"/>
      <c r="JS2" s="4"/>
      <c r="JT2" s="4"/>
      <c r="JU2" s="4"/>
      <c r="JV2" s="4"/>
      <c r="JW2" s="4"/>
      <c r="JX2" s="4"/>
      <c r="JY2" s="4"/>
      <c r="JZ2" s="4"/>
      <c r="KA2" s="4"/>
      <c r="KB2" s="4"/>
      <c r="KC2" s="4"/>
      <c r="KD2" s="4"/>
      <c r="KE2" s="4"/>
      <c r="KF2" s="4"/>
      <c r="KG2" s="4"/>
      <c r="KH2" s="4"/>
      <c r="KI2" s="4"/>
      <c r="KJ2" s="4"/>
      <c r="KK2" s="4"/>
      <c r="KL2" s="4"/>
      <c r="KM2" s="4"/>
      <c r="KN2" s="4"/>
      <c r="KO2" s="4"/>
      <c r="KP2" s="4"/>
      <c r="KQ2" s="4"/>
      <c r="KR2" s="4"/>
      <c r="KS2" s="4"/>
      <c r="KT2" s="4"/>
      <c r="KU2" s="4"/>
      <c r="KV2" s="4"/>
      <c r="KW2" s="4"/>
      <c r="KX2" s="4"/>
      <c r="KY2" s="4"/>
      <c r="KZ2" s="4"/>
      <c r="LA2" s="4"/>
      <c r="LB2" s="4"/>
      <c r="LC2" s="4"/>
      <c r="LD2" s="4"/>
      <c r="LE2" s="4"/>
      <c r="LF2" s="4"/>
      <c r="LG2" s="4"/>
      <c r="LH2" s="4"/>
      <c r="LI2" s="4"/>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4"/>
      <c r="RR2" s="4"/>
      <c r="RS2" s="4"/>
      <c r="RT2" s="4"/>
      <c r="RU2" s="4"/>
      <c r="RV2" s="4"/>
      <c r="RW2" s="4"/>
      <c r="RX2" s="4"/>
      <c r="RY2" s="4"/>
      <c r="RZ2" s="4"/>
      <c r="SA2" s="4"/>
      <c r="SB2" s="4"/>
      <c r="SC2" s="4"/>
      <c r="SD2" s="4"/>
      <c r="SE2" s="4"/>
      <c r="SF2" s="4"/>
      <c r="SG2" s="4"/>
      <c r="SH2" s="4"/>
      <c r="SI2" s="4"/>
      <c r="SJ2" s="4"/>
      <c r="SK2" s="4"/>
      <c r="SL2" s="4"/>
      <c r="SM2" s="4"/>
      <c r="SN2" s="4"/>
      <c r="SO2" s="4"/>
      <c r="SP2" s="4"/>
      <c r="SQ2" s="4"/>
      <c r="SR2" s="4"/>
      <c r="SS2" s="4"/>
      <c r="ST2" s="4"/>
      <c r="SU2" s="4"/>
      <c r="SV2" s="4"/>
      <c r="SW2" s="4"/>
      <c r="SX2" s="4"/>
      <c r="SY2" s="4"/>
      <c r="SZ2" s="4"/>
      <c r="TA2" s="4"/>
      <c r="TB2" s="4"/>
      <c r="TC2" s="4"/>
      <c r="TD2" s="4"/>
      <c r="TE2" s="4"/>
      <c r="TF2" s="4"/>
      <c r="TG2" s="4"/>
      <c r="TH2" s="4"/>
      <c r="TI2" s="4"/>
      <c r="TJ2" s="4"/>
      <c r="TK2" s="4"/>
      <c r="TL2" s="4"/>
      <c r="TM2" s="4"/>
      <c r="TN2" s="4"/>
      <c r="TO2" s="4"/>
      <c r="TP2" s="4"/>
      <c r="TQ2" s="4"/>
      <c r="TR2" s="4"/>
      <c r="TS2" s="4"/>
      <c r="TT2" s="4"/>
      <c r="TU2" s="4"/>
      <c r="TV2" s="4"/>
      <c r="TW2" s="4"/>
      <c r="TX2" s="4"/>
      <c r="TY2" s="4"/>
      <c r="TZ2" s="4"/>
      <c r="UA2" s="4"/>
      <c r="UB2" s="4"/>
      <c r="UC2" s="4"/>
      <c r="UD2" s="4"/>
      <c r="UE2" s="4"/>
      <c r="UF2" s="4"/>
      <c r="UG2" s="4"/>
      <c r="UH2" s="4"/>
      <c r="UI2" s="4"/>
      <c r="UJ2" s="4"/>
      <c r="UK2" s="4"/>
      <c r="UL2" s="4"/>
      <c r="UM2" s="4"/>
      <c r="UN2" s="4"/>
      <c r="UO2" s="4"/>
      <c r="UP2" s="4"/>
      <c r="UQ2" s="4"/>
      <c r="UR2" s="4"/>
      <c r="US2" s="4"/>
      <c r="UT2" s="4"/>
      <c r="UU2" s="4"/>
      <c r="UV2" s="4"/>
      <c r="UW2" s="4"/>
      <c r="UX2" s="4"/>
      <c r="UY2" s="4"/>
      <c r="UZ2" s="4"/>
      <c r="VA2" s="4"/>
      <c r="VB2" s="4"/>
      <c r="VC2" s="4"/>
      <c r="VD2" s="4"/>
      <c r="VE2" s="4"/>
      <c r="VF2" s="4"/>
      <c r="VG2" s="4"/>
      <c r="VH2" s="4"/>
      <c r="VI2" s="4"/>
      <c r="VJ2" s="4"/>
      <c r="VK2" s="4"/>
      <c r="VL2" s="4"/>
      <c r="VM2" s="4"/>
      <c r="VN2" s="4"/>
      <c r="VO2" s="4"/>
      <c r="VP2" s="4"/>
      <c r="VQ2" s="4"/>
      <c r="VR2" s="4"/>
      <c r="VS2" s="4"/>
      <c r="VT2" s="4"/>
      <c r="VU2" s="4"/>
      <c r="VV2" s="4"/>
      <c r="VW2" s="4"/>
      <c r="VX2" s="4"/>
      <c r="VY2" s="4"/>
      <c r="VZ2" s="4"/>
      <c r="WA2" s="4"/>
      <c r="WB2" s="4"/>
      <c r="WC2" s="4"/>
      <c r="WD2" s="4"/>
      <c r="WE2" s="4"/>
      <c r="WF2" s="4"/>
      <c r="WG2" s="4"/>
      <c r="WH2" s="4"/>
      <c r="WI2" s="4"/>
      <c r="WJ2" s="4"/>
      <c r="WK2" s="4"/>
      <c r="WL2" s="4"/>
      <c r="WM2" s="4"/>
      <c r="WN2" s="4"/>
      <c r="WO2" s="4"/>
      <c r="WP2" s="4"/>
      <c r="WQ2" s="4"/>
      <c r="WR2" s="4"/>
      <c r="WS2" s="4"/>
      <c r="WT2" s="4"/>
      <c r="WU2" s="4"/>
      <c r="WV2" s="4"/>
      <c r="WW2" s="4"/>
      <c r="WX2" s="4"/>
      <c r="WY2" s="4"/>
      <c r="WZ2" s="4"/>
      <c r="XA2" s="4"/>
      <c r="XB2" s="4"/>
      <c r="XC2" s="4"/>
      <c r="XD2" s="4"/>
      <c r="XE2" s="4"/>
      <c r="XF2" s="4"/>
      <c r="XG2" s="4"/>
      <c r="XH2" s="4"/>
      <c r="XI2" s="4"/>
      <c r="XJ2" s="4"/>
      <c r="XK2" s="4"/>
      <c r="XL2" s="4"/>
      <c r="XM2" s="4"/>
      <c r="XN2" s="4"/>
      <c r="XO2" s="4"/>
      <c r="XP2" s="4"/>
      <c r="XQ2" s="4"/>
      <c r="XR2" s="4"/>
      <c r="XS2" s="4"/>
      <c r="XT2" s="4"/>
      <c r="XU2" s="4"/>
      <c r="XV2" s="4"/>
      <c r="XW2" s="4"/>
      <c r="XX2" s="4"/>
      <c r="XY2" s="4"/>
      <c r="XZ2" s="4"/>
      <c r="YA2" s="4"/>
      <c r="YB2" s="4"/>
      <c r="YC2" s="4"/>
      <c r="YD2" s="4"/>
      <c r="YE2" s="4"/>
      <c r="YF2" s="4"/>
      <c r="YG2" s="4"/>
      <c r="YH2" s="4"/>
      <c r="YI2" s="4"/>
      <c r="YJ2" s="4"/>
      <c r="YK2" s="4"/>
      <c r="YL2" s="4"/>
      <c r="YM2" s="4"/>
      <c r="YN2" s="4"/>
      <c r="YO2" s="4"/>
      <c r="YP2" s="4"/>
      <c r="YQ2" s="4"/>
      <c r="YR2" s="4"/>
      <c r="YS2" s="4"/>
      <c r="YT2" s="4"/>
      <c r="YU2" s="4"/>
      <c r="YV2" s="4"/>
      <c r="YW2" s="4"/>
      <c r="YX2" s="4"/>
      <c r="YY2" s="4"/>
      <c r="YZ2" s="4"/>
      <c r="ZA2" s="4"/>
      <c r="ZB2" s="4"/>
      <c r="ZC2" s="4"/>
      <c r="ZD2" s="4"/>
      <c r="ZE2" s="4"/>
      <c r="ZF2" s="4"/>
      <c r="ZG2" s="4"/>
      <c r="ZH2" s="4"/>
      <c r="ZI2" s="4"/>
      <c r="ZJ2" s="4"/>
      <c r="ZK2" s="4"/>
      <c r="ZL2" s="4"/>
      <c r="ZM2" s="4"/>
      <c r="ZN2" s="4"/>
      <c r="ZO2" s="4"/>
      <c r="ZP2" s="4"/>
      <c r="ZQ2" s="4"/>
      <c r="ZR2" s="4"/>
      <c r="ZS2" s="4"/>
      <c r="ZT2" s="4"/>
      <c r="ZU2" s="4"/>
      <c r="ZV2" s="4"/>
      <c r="ZW2" s="4"/>
      <c r="ZX2" s="4"/>
      <c r="ZY2" s="4"/>
      <c r="ZZ2" s="4"/>
      <c r="AAA2" s="4"/>
      <c r="AAB2" s="4"/>
      <c r="AAC2" s="4"/>
      <c r="AAD2" s="4"/>
      <c r="AAE2" s="4"/>
      <c r="AAF2" s="4"/>
      <c r="AAG2" s="4"/>
      <c r="AAH2" s="4"/>
      <c r="AAI2" s="4"/>
      <c r="AAJ2" s="4"/>
      <c r="AAK2" s="4"/>
      <c r="AAL2" s="4"/>
      <c r="AAM2" s="4"/>
      <c r="AAN2" s="4"/>
      <c r="AAO2" s="4"/>
      <c r="AAP2" s="4"/>
      <c r="AAQ2" s="4"/>
      <c r="AAR2" s="4"/>
      <c r="AAS2" s="4"/>
      <c r="AAT2" s="4"/>
      <c r="AAU2" s="4"/>
      <c r="AAV2" s="4"/>
      <c r="AAW2" s="4"/>
      <c r="AAX2" s="4"/>
      <c r="AAY2" s="4"/>
      <c r="AAZ2" s="4"/>
      <c r="ABA2" s="4"/>
      <c r="ABB2" s="4"/>
      <c r="ABC2" s="4"/>
      <c r="ABD2" s="4"/>
      <c r="ABE2" s="4"/>
      <c r="ABF2" s="4"/>
      <c r="ABG2" s="4"/>
      <c r="ABH2" s="4"/>
      <c r="ABI2" s="4"/>
      <c r="ABJ2" s="4"/>
      <c r="ABK2" s="4"/>
      <c r="ABL2" s="4"/>
      <c r="ABM2" s="4"/>
      <c r="ABN2" s="4"/>
      <c r="ABO2" s="4"/>
      <c r="ABP2" s="4"/>
      <c r="ABQ2" s="4"/>
      <c r="ABR2" s="4"/>
      <c r="ABS2" s="4"/>
      <c r="ABT2" s="4"/>
      <c r="ABU2" s="4"/>
      <c r="ABV2" s="4"/>
      <c r="ABW2" s="4"/>
      <c r="ABX2" s="4"/>
      <c r="ABY2" s="4"/>
      <c r="ABZ2" s="4"/>
      <c r="ACA2" s="4"/>
      <c r="ACB2" s="4"/>
      <c r="ACC2" s="4"/>
      <c r="ACD2" s="4"/>
      <c r="ACE2" s="4"/>
      <c r="ACF2" s="4"/>
      <c r="ACG2" s="4"/>
      <c r="ACH2" s="4"/>
      <c r="ACI2" s="4"/>
      <c r="ACJ2" s="4"/>
      <c r="ACK2" s="4"/>
      <c r="ACL2" s="4"/>
      <c r="ACM2" s="4"/>
      <c r="ACN2" s="4"/>
      <c r="ACO2" s="4"/>
      <c r="ACP2" s="4"/>
      <c r="ACQ2" s="4"/>
      <c r="ACR2" s="4"/>
      <c r="ACS2" s="4"/>
      <c r="ACT2" s="4"/>
      <c r="ACU2" s="4"/>
      <c r="ACV2" s="4"/>
      <c r="ACW2" s="4"/>
      <c r="ACX2" s="4"/>
      <c r="ACY2" s="4"/>
      <c r="ACZ2" s="4"/>
      <c r="ADA2" s="4"/>
      <c r="ADB2" s="4"/>
      <c r="ADC2" s="4"/>
      <c r="ADD2" s="4"/>
      <c r="ADE2" s="4"/>
      <c r="ADF2" s="4"/>
      <c r="ADG2" s="4"/>
      <c r="ADH2" s="4"/>
      <c r="ADI2" s="4"/>
      <c r="ADJ2" s="4"/>
      <c r="ADK2" s="4"/>
      <c r="ADL2" s="4"/>
      <c r="ADM2" s="4"/>
      <c r="ADN2" s="4"/>
      <c r="ADO2" s="4"/>
      <c r="ADP2" s="4"/>
      <c r="ADQ2" s="4"/>
      <c r="ADR2" s="4"/>
      <c r="ADS2" s="4"/>
      <c r="ADT2" s="4"/>
      <c r="ADU2" s="4"/>
      <c r="ADV2" s="4"/>
      <c r="ADW2" s="4"/>
      <c r="ADX2" s="4"/>
      <c r="ADY2" s="4"/>
      <c r="ADZ2" s="4"/>
      <c r="AEA2" s="4"/>
      <c r="AEB2" s="4"/>
      <c r="AEC2" s="4"/>
      <c r="AED2" s="4"/>
      <c r="AEE2" s="4"/>
      <c r="AEF2" s="4"/>
      <c r="AEG2" s="4"/>
      <c r="AEH2" s="4"/>
      <c r="AEI2" s="4"/>
      <c r="AEJ2" s="4"/>
      <c r="AEK2" s="4"/>
      <c r="AEL2" s="4"/>
      <c r="AEM2" s="4"/>
      <c r="AEN2" s="4"/>
      <c r="AEO2" s="4"/>
      <c r="AEP2" s="4"/>
      <c r="AEQ2" s="4"/>
      <c r="AER2" s="4"/>
      <c r="AES2" s="4"/>
      <c r="AET2" s="4"/>
      <c r="AEU2" s="4"/>
      <c r="AEV2" s="4"/>
      <c r="AEW2" s="4"/>
      <c r="AEX2" s="4"/>
      <c r="AEY2" s="4"/>
      <c r="AEZ2" s="4"/>
      <c r="AFA2" s="4"/>
      <c r="AFB2" s="4"/>
      <c r="AFC2" s="4"/>
      <c r="AFD2" s="4"/>
      <c r="AFE2" s="4"/>
      <c r="AFF2" s="4"/>
      <c r="AFG2" s="4"/>
      <c r="AFH2" s="4"/>
      <c r="AFI2" s="4"/>
      <c r="AFJ2" s="4"/>
      <c r="AFK2" s="4"/>
      <c r="AFL2" s="4"/>
      <c r="AFM2" s="4"/>
      <c r="AFN2" s="4"/>
      <c r="AFO2" s="4"/>
      <c r="AFP2" s="4"/>
      <c r="AFQ2" s="4"/>
      <c r="AFR2" s="4"/>
      <c r="AFS2" s="4"/>
      <c r="AFT2" s="4"/>
      <c r="AFU2" s="4"/>
      <c r="AFV2" s="4"/>
      <c r="AFW2" s="4"/>
      <c r="AFX2" s="4"/>
      <c r="AFY2" s="4"/>
      <c r="AFZ2" s="4"/>
      <c r="AGA2" s="4"/>
      <c r="AGB2" s="4"/>
      <c r="AGC2" s="4"/>
      <c r="AGD2" s="4"/>
      <c r="AGE2" s="4"/>
      <c r="AGF2" s="4"/>
      <c r="AGG2" s="4"/>
      <c r="AGH2" s="4"/>
      <c r="AGI2" s="4"/>
      <c r="AGJ2" s="4"/>
      <c r="AGK2" s="4"/>
      <c r="AGL2" s="4"/>
      <c r="AGM2" s="4"/>
      <c r="AGN2" s="4"/>
      <c r="AGO2" s="4"/>
      <c r="AGP2" s="4"/>
      <c r="AGQ2" s="4"/>
      <c r="AGR2" s="4"/>
      <c r="AGS2" s="4"/>
      <c r="AGT2" s="4"/>
      <c r="AGU2" s="4"/>
      <c r="AGV2" s="4"/>
      <c r="AGW2" s="4"/>
      <c r="AGX2" s="4"/>
      <c r="AGY2" s="4"/>
      <c r="AGZ2" s="4"/>
      <c r="AHA2" s="4"/>
      <c r="AHB2" s="4"/>
      <c r="AHC2" s="4"/>
      <c r="AHD2" s="4"/>
      <c r="AHE2" s="4"/>
      <c r="AHF2" s="4"/>
      <c r="AHG2" s="4"/>
      <c r="AHH2" s="4"/>
      <c r="AHI2" s="4"/>
      <c r="AHJ2" s="4"/>
      <c r="AHK2" s="4"/>
      <c r="AHL2" s="4"/>
      <c r="AHM2" s="4"/>
      <c r="AHN2" s="4"/>
      <c r="AHO2" s="4"/>
      <c r="AHP2" s="4"/>
      <c r="AHQ2" s="4"/>
      <c r="AHR2" s="4"/>
      <c r="AHS2" s="4"/>
      <c r="AHT2" s="4"/>
      <c r="AHU2" s="4"/>
      <c r="AHV2" s="4"/>
      <c r="AHW2" s="4"/>
      <c r="AHX2" s="4"/>
      <c r="AHY2" s="4"/>
      <c r="AHZ2" s="4"/>
      <c r="AIA2" s="4"/>
      <c r="AIB2" s="4"/>
      <c r="AIC2" s="4"/>
      <c r="AID2" s="4"/>
      <c r="AIE2" s="4"/>
      <c r="AIF2" s="4"/>
      <c r="AIG2" s="4"/>
      <c r="AIH2" s="4"/>
      <c r="AII2" s="4"/>
      <c r="AIJ2" s="4"/>
      <c r="AIK2" s="4"/>
      <c r="AIL2" s="4"/>
      <c r="AIM2" s="4"/>
      <c r="AIN2" s="4"/>
      <c r="AIO2" s="4"/>
      <c r="AIP2" s="4"/>
      <c r="AIQ2" s="4"/>
      <c r="AIR2" s="4"/>
      <c r="AIS2" s="4"/>
      <c r="AIT2" s="4"/>
      <c r="AIU2" s="4"/>
      <c r="AIV2" s="4"/>
      <c r="AIW2" s="4"/>
      <c r="AIX2" s="4"/>
      <c r="AIY2" s="4"/>
      <c r="AIZ2" s="4"/>
      <c r="AJA2" s="4"/>
      <c r="AJB2" s="4"/>
      <c r="AJC2" s="4"/>
      <c r="AJD2" s="4"/>
      <c r="AJE2" s="4"/>
      <c r="AJF2" s="4"/>
      <c r="AJG2" s="4"/>
      <c r="AJH2" s="4"/>
      <c r="AJI2" s="4"/>
      <c r="AJJ2" s="4"/>
      <c r="AJK2" s="4"/>
      <c r="AJL2" s="4"/>
      <c r="AJM2" s="4"/>
      <c r="AJN2" s="4"/>
      <c r="AJO2" s="4"/>
      <c r="AJP2" s="4"/>
      <c r="AJQ2" s="4"/>
      <c r="AJR2" s="4"/>
      <c r="AJS2" s="4"/>
      <c r="AJT2" s="4"/>
      <c r="AJU2" s="4"/>
      <c r="AJV2" s="4"/>
      <c r="AJW2" s="4"/>
      <c r="AJX2" s="4"/>
      <c r="AJY2" s="4"/>
      <c r="AJZ2" s="4"/>
      <c r="AKA2" s="4"/>
      <c r="AKB2" s="4"/>
      <c r="AKC2" s="4"/>
      <c r="AKD2" s="4"/>
      <c r="AKE2" s="4"/>
      <c r="AKF2" s="4"/>
      <c r="AKG2" s="4"/>
      <c r="AKH2" s="4"/>
      <c r="AKI2" s="4"/>
      <c r="AKJ2" s="4"/>
      <c r="AKK2" s="4"/>
      <c r="AKL2" s="4"/>
      <c r="AKM2" s="4"/>
      <c r="AKN2" s="4"/>
      <c r="AKO2" s="4"/>
      <c r="AKP2" s="4"/>
      <c r="AKQ2" s="4"/>
      <c r="AKR2" s="4"/>
      <c r="AKS2" s="4"/>
      <c r="AKT2" s="4"/>
      <c r="AKU2" s="4"/>
      <c r="AKV2" s="4"/>
      <c r="AKW2" s="4"/>
      <c r="AKX2" s="4"/>
      <c r="AKY2" s="4"/>
      <c r="AKZ2" s="4"/>
      <c r="ALA2" s="4"/>
      <c r="ALB2" s="4"/>
      <c r="ALC2" s="4"/>
      <c r="ALD2" s="4"/>
      <c r="ALE2" s="4"/>
      <c r="ALF2" s="4"/>
      <c r="ALG2" s="4"/>
      <c r="ALH2" s="4"/>
      <c r="ALI2" s="4"/>
      <c r="ALJ2" s="4"/>
      <c r="ALK2" s="4"/>
      <c r="ALL2" s="4"/>
      <c r="ALM2" s="4"/>
      <c r="ALN2" s="4"/>
      <c r="ALO2" s="4"/>
      <c r="ALP2" s="4"/>
      <c r="ALQ2" s="4"/>
      <c r="ALR2" s="4"/>
      <c r="ALS2" s="4"/>
      <c r="ALT2" s="4"/>
      <c r="ALU2" s="4"/>
      <c r="ALV2" s="4"/>
      <c r="ALW2" s="4"/>
      <c r="ALX2" s="4"/>
      <c r="ALY2" s="4"/>
      <c r="ALZ2" s="4"/>
      <c r="AMA2" s="4"/>
      <c r="AMB2" s="4"/>
      <c r="AMC2" s="4"/>
      <c r="AMD2" s="4"/>
      <c r="AME2" s="4"/>
      <c r="AMF2" s="4"/>
      <c r="AMG2" s="4"/>
      <c r="AMH2" s="4"/>
      <c r="AMI2" s="4"/>
      <c r="AMJ2" s="4"/>
      <c r="AMK2" s="4"/>
      <c r="AML2" s="4"/>
      <c r="AMM2" s="4"/>
      <c r="AMN2" s="4"/>
      <c r="AMO2" s="4"/>
      <c r="AMP2" s="4"/>
      <c r="AMQ2" s="4"/>
      <c r="AMR2" s="4"/>
      <c r="AMS2" s="4"/>
      <c r="AMT2" s="4"/>
      <c r="AMU2" s="4"/>
      <c r="AMV2" s="4"/>
      <c r="AMW2" s="4"/>
      <c r="AMX2" s="4"/>
      <c r="AMY2" s="4"/>
      <c r="AMZ2" s="4"/>
      <c r="ANA2" s="4"/>
      <c r="ANB2" s="4"/>
      <c r="ANC2" s="4"/>
      <c r="AND2" s="4"/>
      <c r="ANE2" s="4"/>
      <c r="ANF2" s="4"/>
      <c r="ANG2" s="4"/>
      <c r="ANH2" s="4"/>
      <c r="ANI2" s="4"/>
      <c r="ANJ2" s="4"/>
      <c r="ANK2" s="4"/>
      <c r="ANL2" s="4"/>
      <c r="ANM2" s="4"/>
      <c r="ANN2" s="4"/>
      <c r="ANO2" s="4"/>
      <c r="ANP2" s="4"/>
      <c r="ANQ2" s="4"/>
      <c r="ANR2" s="4"/>
      <c r="ANS2" s="4"/>
      <c r="ANT2" s="4"/>
      <c r="ANU2" s="4"/>
      <c r="ANV2" s="4"/>
      <c r="ANW2" s="4"/>
      <c r="ANX2" s="4"/>
      <c r="ANY2" s="4"/>
      <c r="ANZ2" s="4"/>
      <c r="AOA2" s="4"/>
      <c r="AOB2" s="4"/>
      <c r="AOC2" s="4"/>
      <c r="AOD2" s="4"/>
      <c r="AOE2" s="4"/>
      <c r="AOF2" s="4"/>
      <c r="AOG2" s="4"/>
      <c r="AOH2" s="4"/>
      <c r="AOI2" s="4"/>
      <c r="AOJ2" s="4"/>
      <c r="AOK2" s="4"/>
      <c r="AOL2" s="4"/>
      <c r="AOM2" s="4"/>
      <c r="AON2" s="4"/>
      <c r="AOO2" s="4"/>
      <c r="AOP2" s="4"/>
      <c r="AOQ2" s="4"/>
      <c r="AOR2" s="4"/>
      <c r="AOS2" s="4"/>
      <c r="AOT2" s="4"/>
      <c r="AOU2" s="4"/>
      <c r="AOV2" s="4"/>
      <c r="AOW2" s="4"/>
      <c r="AOX2" s="4"/>
      <c r="AOY2" s="4"/>
      <c r="AOZ2" s="4"/>
      <c r="APA2" s="4"/>
      <c r="APB2" s="4"/>
      <c r="APC2" s="4"/>
      <c r="APD2" s="4"/>
      <c r="APE2" s="4"/>
      <c r="APF2" s="4"/>
      <c r="APG2" s="4"/>
      <c r="APH2" s="4"/>
      <c r="API2" s="4"/>
      <c r="APJ2" s="4"/>
      <c r="APK2" s="4"/>
      <c r="APL2" s="4"/>
      <c r="APM2" s="4"/>
      <c r="APN2" s="4"/>
      <c r="APO2" s="4"/>
      <c r="APP2" s="4"/>
      <c r="APQ2" s="4"/>
      <c r="APR2" s="4"/>
      <c r="APS2" s="4"/>
      <c r="APT2" s="4"/>
      <c r="APU2" s="4"/>
      <c r="APV2" s="4"/>
      <c r="APW2" s="4"/>
      <c r="APX2" s="4"/>
      <c r="APY2" s="4"/>
      <c r="APZ2" s="4"/>
      <c r="AQA2" s="4"/>
      <c r="AQB2" s="4"/>
      <c r="AQC2" s="4"/>
      <c r="AQD2" s="4"/>
      <c r="AQE2" s="4"/>
      <c r="AQF2" s="4"/>
      <c r="AQG2" s="4"/>
      <c r="AQH2" s="4"/>
      <c r="AQI2" s="4"/>
      <c r="AQJ2" s="4"/>
      <c r="AQK2" s="4"/>
      <c r="AQL2" s="4"/>
      <c r="AQM2" s="4"/>
      <c r="AQN2" s="4"/>
      <c r="AQO2" s="4"/>
      <c r="AQP2" s="4"/>
      <c r="AQQ2" s="4"/>
      <c r="AQR2" s="4"/>
      <c r="AQS2" s="4"/>
      <c r="AQT2" s="4"/>
      <c r="AQU2" s="4"/>
      <c r="AQV2" s="4"/>
      <c r="AQW2" s="4"/>
      <c r="AQX2" s="4"/>
      <c r="AQY2" s="4"/>
      <c r="AQZ2" s="4"/>
      <c r="ARA2" s="4"/>
      <c r="ARB2" s="4"/>
      <c r="ARC2" s="4"/>
      <c r="ARD2" s="4"/>
      <c r="ARE2" s="4"/>
      <c r="ARF2" s="4"/>
      <c r="ARG2" s="4"/>
      <c r="ARH2" s="4"/>
      <c r="ARI2" s="4"/>
      <c r="ARJ2" s="4"/>
      <c r="ARK2" s="4"/>
      <c r="ARL2" s="4"/>
      <c r="ARM2" s="4"/>
      <c r="ARN2" s="4"/>
      <c r="ARO2" s="4"/>
      <c r="ARP2" s="4"/>
      <c r="ARQ2" s="4"/>
      <c r="ARR2" s="4"/>
      <c r="ARS2" s="4"/>
      <c r="ART2" s="4"/>
      <c r="ARU2" s="4"/>
      <c r="ARV2" s="4"/>
      <c r="ARW2" s="4"/>
      <c r="ARX2" s="4"/>
      <c r="ARY2" s="4"/>
      <c r="ARZ2" s="4"/>
      <c r="ASA2" s="4"/>
      <c r="ASB2" s="4"/>
      <c r="ASC2" s="4"/>
      <c r="ASD2" s="4"/>
      <c r="ASE2" s="4"/>
      <c r="ASF2" s="4"/>
      <c r="ASG2" s="4"/>
      <c r="ASH2" s="4"/>
      <c r="ASI2" s="4"/>
      <c r="ASJ2" s="4"/>
      <c r="ASK2" s="4"/>
      <c r="ASL2" s="4"/>
      <c r="ASM2" s="4"/>
      <c r="ASN2" s="4"/>
      <c r="ASO2" s="4"/>
      <c r="ASP2" s="4"/>
      <c r="ASQ2" s="4"/>
      <c r="ASR2" s="4"/>
      <c r="ASS2" s="4"/>
      <c r="AST2" s="4"/>
      <c r="ASU2" s="4"/>
      <c r="ASV2" s="4"/>
      <c r="ASW2" s="4"/>
      <c r="ASX2" s="4"/>
      <c r="ASY2" s="4"/>
      <c r="ASZ2" s="4"/>
      <c r="ATA2" s="4"/>
      <c r="ATB2" s="4"/>
      <c r="ATC2" s="4"/>
      <c r="ATD2" s="4"/>
      <c r="ATE2" s="4"/>
      <c r="ATF2" s="4"/>
      <c r="ATG2" s="4"/>
      <c r="ATH2" s="4"/>
      <c r="ATI2" s="4"/>
      <c r="ATJ2" s="4"/>
      <c r="ATK2" s="4"/>
      <c r="ATL2" s="4"/>
      <c r="ATM2" s="4"/>
      <c r="ATN2" s="4"/>
      <c r="ATO2" s="4"/>
      <c r="ATP2" s="4"/>
      <c r="ATQ2" s="4"/>
      <c r="ATR2" s="4"/>
      <c r="ATS2" s="4"/>
      <c r="ATT2" s="4"/>
      <c r="ATU2" s="4"/>
      <c r="ATV2" s="4"/>
      <c r="ATW2" s="4"/>
      <c r="ATX2" s="4"/>
      <c r="ATY2" s="4"/>
      <c r="ATZ2" s="4"/>
      <c r="AUA2" s="4"/>
      <c r="AUB2" s="4"/>
      <c r="AUC2" s="4"/>
      <c r="AUD2" s="4"/>
      <c r="AUE2" s="4"/>
      <c r="AUF2" s="4"/>
      <c r="AUG2" s="4"/>
      <c r="AUH2" s="4"/>
      <c r="AUI2" s="4"/>
      <c r="AUJ2" s="4"/>
      <c r="AUK2" s="4"/>
      <c r="AUL2" s="4"/>
      <c r="AUM2" s="4"/>
      <c r="AUN2" s="4"/>
      <c r="AUO2" s="4"/>
      <c r="AUP2" s="4"/>
      <c r="AUQ2" s="4"/>
      <c r="AUR2" s="4"/>
      <c r="AUS2" s="4"/>
      <c r="AUT2" s="4"/>
      <c r="AUU2" s="4"/>
      <c r="AUV2" s="4"/>
      <c r="AUW2" s="4"/>
      <c r="AUX2" s="4"/>
      <c r="AUY2" s="4"/>
      <c r="AUZ2" s="4"/>
      <c r="AVA2" s="4"/>
      <c r="AVB2" s="4"/>
      <c r="AVC2" s="4"/>
      <c r="AVD2" s="4"/>
      <c r="AVE2" s="4"/>
      <c r="AVF2" s="4"/>
      <c r="AVG2" s="4"/>
      <c r="AVH2" s="4"/>
      <c r="AVI2" s="4"/>
      <c r="AVJ2" s="4"/>
      <c r="AVK2" s="4"/>
      <c r="AVL2" s="4"/>
      <c r="AVM2" s="4"/>
      <c r="AVN2" s="4"/>
      <c r="AVO2" s="4"/>
      <c r="AVP2" s="4"/>
      <c r="AVQ2" s="4"/>
      <c r="AVR2" s="4"/>
      <c r="AVS2" s="4"/>
      <c r="AVT2" s="4"/>
      <c r="AVU2" s="4"/>
      <c r="AVV2" s="4"/>
      <c r="AVW2" s="4"/>
      <c r="AVX2" s="4"/>
      <c r="AVY2" s="4"/>
      <c r="AVZ2" s="4"/>
      <c r="AWA2" s="4"/>
      <c r="AWB2" s="4"/>
      <c r="AWC2" s="4"/>
      <c r="AWD2" s="4"/>
      <c r="AWE2" s="4"/>
      <c r="AWF2" s="4"/>
      <c r="AWG2" s="4"/>
      <c r="AWH2" s="4"/>
      <c r="AWI2" s="4"/>
      <c r="AWJ2" s="4"/>
      <c r="AWK2" s="4"/>
      <c r="AWL2" s="4"/>
      <c r="AWM2" s="4"/>
      <c r="AWN2" s="4"/>
      <c r="AWO2" s="4"/>
      <c r="AWP2" s="4"/>
      <c r="AWQ2" s="4"/>
      <c r="AWR2" s="4"/>
      <c r="AWS2" s="4"/>
      <c r="AWT2" s="4"/>
      <c r="AWU2" s="4"/>
      <c r="AWV2" s="4"/>
      <c r="AWW2" s="4"/>
      <c r="AWX2" s="4"/>
      <c r="AWY2" s="4"/>
      <c r="AWZ2" s="4"/>
      <c r="AXA2" s="4"/>
      <c r="AXB2" s="4"/>
      <c r="AXC2" s="4"/>
      <c r="AXD2" s="4"/>
      <c r="AXE2" s="4"/>
      <c r="AXF2" s="4"/>
      <c r="AXG2" s="4"/>
      <c r="AXH2" s="4"/>
      <c r="AXI2" s="4"/>
      <c r="AXJ2" s="4"/>
      <c r="AXK2" s="4"/>
      <c r="AXL2" s="4"/>
      <c r="AXM2" s="4"/>
      <c r="AXN2" s="4"/>
      <c r="AXO2" s="4"/>
      <c r="AXP2" s="4"/>
      <c r="AXQ2" s="4"/>
      <c r="AXR2" s="4"/>
      <c r="AXS2" s="4"/>
      <c r="AXT2" s="4"/>
      <c r="AXU2" s="4"/>
      <c r="AXV2" s="4"/>
      <c r="AXW2" s="4"/>
      <c r="AXX2" s="4"/>
      <c r="AXY2" s="4"/>
      <c r="AXZ2" s="4"/>
      <c r="AYA2" s="4"/>
      <c r="AYB2" s="4"/>
      <c r="AYC2" s="4"/>
      <c r="AYD2" s="4"/>
      <c r="AYE2" s="4"/>
      <c r="AYF2" s="4"/>
      <c r="AYG2" s="4"/>
      <c r="AYH2" s="4"/>
      <c r="AYI2" s="4"/>
      <c r="AYJ2" s="4"/>
      <c r="AYK2" s="4"/>
      <c r="AYL2" s="4"/>
      <c r="AYM2" s="4"/>
      <c r="AYN2" s="4"/>
      <c r="AYO2" s="4"/>
      <c r="AYP2" s="4"/>
      <c r="AYQ2" s="4"/>
      <c r="AYR2" s="4"/>
      <c r="AYS2" s="4"/>
      <c r="AYT2" s="4"/>
      <c r="AYU2" s="4"/>
      <c r="AYV2" s="4"/>
      <c r="AYW2" s="4"/>
      <c r="AYX2" s="4"/>
      <c r="AYY2" s="4"/>
      <c r="AYZ2" s="4"/>
      <c r="AZA2" s="4"/>
      <c r="AZB2" s="4"/>
      <c r="AZC2" s="4"/>
      <c r="AZD2" s="4"/>
      <c r="AZE2" s="4"/>
      <c r="AZF2" s="4"/>
      <c r="AZG2" s="4"/>
      <c r="AZH2" s="4"/>
      <c r="AZI2" s="4"/>
      <c r="AZJ2" s="4"/>
      <c r="AZK2" s="4"/>
      <c r="AZL2" s="4"/>
      <c r="AZM2" s="4"/>
      <c r="AZN2" s="4"/>
      <c r="AZO2" s="4"/>
      <c r="AZP2" s="4"/>
      <c r="AZQ2" s="4"/>
      <c r="AZR2" s="4"/>
      <c r="AZS2" s="4"/>
      <c r="AZT2" s="4"/>
      <c r="AZU2" s="4"/>
      <c r="AZV2" s="4"/>
      <c r="AZW2" s="4"/>
      <c r="AZX2" s="4"/>
      <c r="AZY2" s="4"/>
      <c r="AZZ2" s="4"/>
      <c r="BAA2" s="4"/>
      <c r="BAB2" s="4"/>
      <c r="BAC2" s="4"/>
      <c r="BAD2" s="4"/>
      <c r="BAE2" s="4"/>
      <c r="BAF2" s="4"/>
      <c r="BAG2" s="4"/>
      <c r="BAH2" s="4"/>
      <c r="BAI2" s="4"/>
      <c r="BAJ2" s="4"/>
      <c r="BAK2" s="4"/>
      <c r="BAL2" s="4"/>
      <c r="BAM2" s="4"/>
      <c r="BAN2" s="4"/>
      <c r="BAO2" s="4"/>
      <c r="BAP2" s="4"/>
      <c r="BAQ2" s="4"/>
      <c r="BAR2" s="4"/>
      <c r="BAS2" s="4"/>
      <c r="BAT2" s="4"/>
      <c r="BAU2" s="4"/>
      <c r="BAV2" s="4"/>
      <c r="BAW2" s="4"/>
      <c r="BAX2" s="4"/>
      <c r="BAY2" s="4"/>
      <c r="BAZ2" s="4"/>
      <c r="BBA2" s="4"/>
      <c r="BBB2" s="4"/>
      <c r="BBC2" s="4"/>
      <c r="BBD2" s="4"/>
      <c r="BBE2" s="4"/>
      <c r="BBF2" s="4"/>
      <c r="BBG2" s="4"/>
      <c r="BBH2" s="4"/>
      <c r="BBI2" s="4"/>
      <c r="BBJ2" s="4"/>
      <c r="BBK2" s="4"/>
      <c r="BBL2" s="4"/>
      <c r="BBM2" s="4"/>
      <c r="BBN2" s="4"/>
      <c r="BBO2" s="4"/>
      <c r="BBP2" s="4"/>
      <c r="BBQ2" s="4"/>
      <c r="BBR2" s="4"/>
      <c r="BBS2" s="4"/>
      <c r="BBT2" s="4"/>
      <c r="BBU2" s="4"/>
      <c r="BBV2" s="4"/>
      <c r="BBW2" s="4"/>
      <c r="BBX2" s="4"/>
      <c r="BBY2" s="4"/>
      <c r="BBZ2" s="4"/>
      <c r="BCA2" s="4"/>
      <c r="BCB2" s="4"/>
      <c r="BCC2" s="4"/>
      <c r="BCD2" s="4"/>
      <c r="BCE2" s="4"/>
      <c r="BCF2" s="4"/>
      <c r="BCG2" s="4"/>
      <c r="BCH2" s="4"/>
      <c r="BCI2" s="4"/>
      <c r="BCJ2" s="4"/>
      <c r="BCK2" s="4"/>
      <c r="BCL2" s="4"/>
      <c r="BCM2" s="4"/>
      <c r="BCN2" s="4"/>
      <c r="BCO2" s="4"/>
      <c r="BCP2" s="4"/>
      <c r="BCQ2" s="4"/>
      <c r="BCR2" s="4"/>
      <c r="BCS2" s="4"/>
      <c r="BCT2" s="4"/>
      <c r="BCU2" s="4"/>
      <c r="BCV2" s="4"/>
      <c r="BCW2" s="4"/>
      <c r="BCX2" s="4"/>
      <c r="BCY2" s="4"/>
      <c r="BCZ2" s="4"/>
      <c r="BDA2" s="4"/>
      <c r="BDB2" s="4"/>
      <c r="BDC2" s="4"/>
      <c r="BDD2" s="4"/>
      <c r="BDE2" s="4"/>
      <c r="BDF2" s="4"/>
      <c r="BDG2" s="4"/>
      <c r="BDH2" s="4"/>
      <c r="BDI2" s="4"/>
      <c r="BDJ2" s="4"/>
      <c r="BDK2" s="4"/>
      <c r="BDL2" s="4"/>
      <c r="BDM2" s="4"/>
      <c r="BDN2" s="4"/>
      <c r="BDO2" s="4"/>
      <c r="BDP2" s="4"/>
      <c r="BDQ2" s="4"/>
      <c r="BDR2" s="4"/>
      <c r="BDS2" s="4"/>
      <c r="BDT2" s="4"/>
      <c r="BDU2" s="4"/>
      <c r="BDV2" s="4"/>
      <c r="BDW2" s="4"/>
      <c r="BDX2" s="4"/>
      <c r="BDY2" s="4"/>
      <c r="BDZ2" s="4"/>
      <c r="BEA2" s="4"/>
      <c r="BEB2" s="4"/>
      <c r="BEC2" s="4"/>
      <c r="BED2" s="4"/>
      <c r="BEE2" s="4"/>
      <c r="BEF2" s="4"/>
      <c r="BEG2" s="4"/>
      <c r="BEH2" s="4"/>
      <c r="BEI2" s="4"/>
      <c r="BEJ2" s="4"/>
      <c r="BEK2" s="4"/>
      <c r="BEL2" s="4"/>
      <c r="BEM2" s="4"/>
      <c r="BEN2" s="4"/>
      <c r="BEO2" s="4"/>
      <c r="BEP2" s="4"/>
      <c r="BEQ2" s="4"/>
      <c r="BER2" s="4"/>
      <c r="BES2" s="4"/>
      <c r="BET2" s="4"/>
      <c r="BEU2" s="4"/>
      <c r="BEV2" s="4"/>
      <c r="BEW2" s="4"/>
      <c r="BEX2" s="4"/>
      <c r="BEY2" s="4"/>
      <c r="BEZ2" s="4"/>
      <c r="BFA2" s="4"/>
      <c r="BFB2" s="4"/>
      <c r="BFC2" s="4"/>
      <c r="BFD2" s="4"/>
      <c r="BFE2" s="4"/>
      <c r="BFF2" s="4"/>
      <c r="BFG2" s="4"/>
      <c r="BFH2" s="4"/>
      <c r="BFI2" s="4"/>
      <c r="BFJ2" s="4"/>
      <c r="BFK2" s="4"/>
      <c r="BFL2" s="4"/>
      <c r="BFM2" s="4"/>
      <c r="BFN2" s="4"/>
      <c r="BFO2" s="4"/>
      <c r="BFP2" s="4"/>
      <c r="BFQ2" s="4"/>
      <c r="BFR2" s="4"/>
      <c r="BFS2" s="4"/>
      <c r="BFT2" s="4"/>
      <c r="BFU2" s="4"/>
      <c r="BFV2" s="4"/>
      <c r="BFW2" s="4"/>
      <c r="BFX2" s="4"/>
      <c r="BFY2" s="4"/>
      <c r="BFZ2" s="4"/>
      <c r="BGA2" s="4"/>
      <c r="BGB2" s="4"/>
      <c r="BGC2" s="4"/>
      <c r="BGD2" s="4"/>
      <c r="BGE2" s="4"/>
      <c r="BGF2" s="4"/>
      <c r="BGG2" s="4"/>
      <c r="BGH2" s="4"/>
      <c r="BGI2" s="4"/>
      <c r="BGJ2" s="4"/>
      <c r="BGK2" s="4"/>
      <c r="BGL2" s="4"/>
      <c r="BGM2" s="4"/>
      <c r="BGN2" s="4"/>
      <c r="BGO2" s="4"/>
      <c r="BGP2" s="4"/>
      <c r="BGQ2" s="4"/>
      <c r="BGR2" s="4"/>
      <c r="BGS2" s="4"/>
      <c r="BGT2" s="4"/>
      <c r="BGU2" s="4"/>
      <c r="BGV2" s="4"/>
      <c r="BGW2" s="4"/>
      <c r="BGX2" s="4"/>
      <c r="BGY2" s="4"/>
      <c r="BGZ2" s="4"/>
      <c r="BHA2" s="4"/>
      <c r="BHB2" s="4"/>
      <c r="BHC2" s="4"/>
      <c r="BHD2" s="4"/>
      <c r="BHE2" s="4"/>
      <c r="BHF2" s="4"/>
      <c r="BHG2" s="4"/>
      <c r="BHH2" s="4"/>
      <c r="BHI2" s="4"/>
      <c r="BHJ2" s="4"/>
      <c r="BHK2" s="4"/>
      <c r="BHL2" s="4"/>
      <c r="BHM2" s="4"/>
      <c r="BHN2" s="4"/>
      <c r="BHO2" s="4"/>
      <c r="BHP2" s="4"/>
      <c r="BHQ2" s="4"/>
      <c r="BHR2" s="4"/>
      <c r="BHS2" s="4"/>
      <c r="BHT2" s="4"/>
      <c r="BHU2" s="4"/>
      <c r="BHV2" s="4"/>
      <c r="BHW2" s="4"/>
      <c r="BHX2" s="4"/>
      <c r="BHY2" s="4"/>
      <c r="BHZ2" s="4"/>
      <c r="BIA2" s="4"/>
      <c r="BIB2" s="4"/>
      <c r="BIC2" s="4"/>
      <c r="BID2" s="4"/>
      <c r="BIE2" s="4"/>
      <c r="BIF2" s="4"/>
      <c r="BIG2" s="4"/>
      <c r="BIH2" s="4"/>
      <c r="BII2" s="4"/>
      <c r="BIJ2" s="4"/>
      <c r="BIK2" s="4"/>
      <c r="BIL2" s="4"/>
      <c r="BIM2" s="4"/>
      <c r="BIN2" s="4"/>
      <c r="BIO2" s="4"/>
      <c r="BIP2" s="4"/>
      <c r="BIQ2" s="4"/>
      <c r="BIR2" s="4"/>
      <c r="BIS2" s="4"/>
      <c r="BIT2" s="4"/>
      <c r="BIU2" s="4"/>
      <c r="BIV2" s="4"/>
      <c r="BIW2" s="4"/>
      <c r="BIX2" s="4"/>
      <c r="BIY2" s="4"/>
      <c r="BIZ2" s="4"/>
      <c r="BJA2" s="4"/>
      <c r="BJB2" s="4"/>
      <c r="BJC2" s="4"/>
      <c r="BJD2" s="4"/>
      <c r="BJE2" s="4"/>
      <c r="BJF2" s="4"/>
      <c r="BJG2" s="4"/>
      <c r="BJH2" s="4"/>
      <c r="BJI2" s="4"/>
      <c r="BJJ2" s="4"/>
      <c r="BJK2" s="4"/>
      <c r="BJL2" s="4"/>
      <c r="BJM2" s="4"/>
      <c r="BJN2" s="4"/>
      <c r="BJO2" s="4"/>
      <c r="BJP2" s="4"/>
      <c r="BJQ2" s="4"/>
      <c r="BJR2" s="4"/>
      <c r="BJS2" s="4"/>
      <c r="BJT2" s="4"/>
      <c r="BJU2" s="4"/>
      <c r="BJV2" s="4"/>
      <c r="BJW2" s="4"/>
      <c r="BJX2" s="4"/>
      <c r="BJY2" s="4"/>
      <c r="BJZ2" s="4"/>
      <c r="BKA2" s="4"/>
      <c r="BKB2" s="4"/>
      <c r="BKC2" s="4"/>
      <c r="BKD2" s="4"/>
      <c r="BKE2" s="4"/>
      <c r="BKF2" s="4"/>
      <c r="BKG2" s="4"/>
      <c r="BKH2" s="4"/>
      <c r="BKI2" s="4"/>
      <c r="BKJ2" s="4"/>
      <c r="BKK2" s="4"/>
      <c r="BKL2" s="4"/>
      <c r="BKM2" s="4"/>
      <c r="BKN2" s="4"/>
      <c r="BKO2" s="4"/>
      <c r="BKP2" s="4"/>
      <c r="BKQ2" s="4"/>
      <c r="BKR2" s="4"/>
      <c r="BKS2" s="4"/>
      <c r="BKT2" s="4"/>
      <c r="BKU2" s="4"/>
      <c r="BKV2" s="4"/>
      <c r="BKW2" s="4"/>
      <c r="BKX2" s="4"/>
      <c r="BKY2" s="4"/>
      <c r="BKZ2" s="4"/>
      <c r="BLA2" s="4"/>
      <c r="BLB2" s="4"/>
      <c r="BLC2" s="4"/>
      <c r="BLD2" s="4"/>
      <c r="BLE2" s="4"/>
      <c r="BLF2" s="4"/>
      <c r="BLG2" s="4"/>
      <c r="BLH2" s="4"/>
      <c r="BLI2" s="4"/>
      <c r="BLJ2" s="4"/>
      <c r="BLK2" s="4"/>
      <c r="BLL2" s="4"/>
      <c r="BLM2" s="4"/>
      <c r="BLN2" s="4"/>
      <c r="BLO2" s="4"/>
      <c r="BLP2" s="4"/>
      <c r="BLQ2" s="4"/>
      <c r="BLR2" s="4"/>
      <c r="BLS2" s="4"/>
      <c r="BLT2" s="4"/>
      <c r="BLU2" s="4"/>
      <c r="BLV2" s="4"/>
      <c r="BLW2" s="4"/>
      <c r="BLX2" s="4"/>
      <c r="BLY2" s="4"/>
      <c r="BLZ2" s="4"/>
      <c r="BMA2" s="4"/>
      <c r="BMB2" s="4"/>
      <c r="BMC2" s="4"/>
      <c r="BMD2" s="4"/>
      <c r="BME2" s="4"/>
      <c r="BMF2" s="4"/>
      <c r="BMG2" s="4"/>
      <c r="BMH2" s="4"/>
      <c r="BMI2" s="4"/>
      <c r="BMJ2" s="4"/>
      <c r="BMK2" s="4"/>
      <c r="BML2" s="4"/>
      <c r="BMM2" s="4"/>
      <c r="BMN2" s="4"/>
      <c r="BMO2" s="4"/>
      <c r="BMP2" s="4"/>
      <c r="BMQ2" s="4"/>
      <c r="BMR2" s="4"/>
      <c r="BMS2" s="4"/>
      <c r="BMT2" s="4"/>
      <c r="BMU2" s="4"/>
      <c r="BMV2" s="4"/>
      <c r="BMW2" s="4"/>
      <c r="BMX2" s="4"/>
      <c r="BMY2" s="4"/>
      <c r="BMZ2" s="4"/>
      <c r="BNA2" s="4"/>
      <c r="BNB2" s="4"/>
      <c r="BNC2" s="4"/>
      <c r="BND2" s="4"/>
      <c r="BNE2" s="4"/>
      <c r="BNF2" s="4"/>
      <c r="BNG2" s="4"/>
      <c r="BNH2" s="4"/>
      <c r="BNI2" s="4"/>
      <c r="BNJ2" s="4"/>
      <c r="BNK2" s="4"/>
      <c r="BNL2" s="4"/>
      <c r="BNM2" s="4"/>
      <c r="BNN2" s="4"/>
      <c r="BNO2" s="4"/>
      <c r="BNP2" s="4"/>
      <c r="BNQ2" s="4"/>
      <c r="BNR2" s="4"/>
      <c r="BNS2" s="4"/>
      <c r="BNT2" s="4"/>
      <c r="BNU2" s="4"/>
      <c r="BNV2" s="4"/>
      <c r="BNW2" s="4"/>
      <c r="BNX2" s="4"/>
      <c r="BNY2" s="4"/>
      <c r="BNZ2" s="4"/>
      <c r="BOA2" s="4"/>
      <c r="BOB2" s="4"/>
      <c r="BOC2" s="4"/>
      <c r="BOD2" s="4"/>
      <c r="BOE2" s="4"/>
      <c r="BOF2" s="4"/>
      <c r="BOG2" s="4"/>
      <c r="BOH2" s="4"/>
      <c r="BOI2" s="4"/>
      <c r="BOJ2" s="4"/>
      <c r="BOK2" s="4"/>
      <c r="BOL2" s="4"/>
      <c r="BOM2" s="4"/>
      <c r="BON2" s="4"/>
      <c r="BOO2" s="4"/>
      <c r="BOP2" s="4"/>
      <c r="BOQ2" s="4"/>
      <c r="BOR2" s="4"/>
      <c r="BOS2" s="4"/>
      <c r="BOT2" s="4"/>
      <c r="BOU2" s="4"/>
      <c r="BOV2" s="4"/>
      <c r="BOW2" s="4"/>
      <c r="BOX2" s="4"/>
      <c r="BOY2" s="4"/>
      <c r="BOZ2" s="4"/>
      <c r="BPA2" s="4"/>
      <c r="BPB2" s="4"/>
      <c r="BPC2" s="4"/>
      <c r="BPD2" s="4"/>
      <c r="BPE2" s="4"/>
      <c r="BPF2" s="4"/>
      <c r="BPG2" s="4"/>
      <c r="BPH2" s="4"/>
      <c r="BPI2" s="4"/>
      <c r="BPJ2" s="4"/>
      <c r="BPK2" s="4"/>
      <c r="BPL2" s="4"/>
      <c r="BPM2" s="4"/>
      <c r="BPN2" s="4"/>
      <c r="BPO2" s="4"/>
      <c r="BPP2" s="4"/>
      <c r="BPQ2" s="4"/>
      <c r="BPR2" s="4"/>
      <c r="BPS2" s="4"/>
      <c r="BPT2" s="4"/>
      <c r="BPU2" s="4"/>
      <c r="BPV2" s="4"/>
      <c r="BPW2" s="4"/>
      <c r="BPX2" s="4"/>
      <c r="BPY2" s="4"/>
      <c r="BPZ2" s="4"/>
      <c r="BQA2" s="4"/>
      <c r="BQB2" s="4"/>
      <c r="BQC2" s="4"/>
      <c r="BQD2" s="4"/>
      <c r="BQE2" s="4"/>
      <c r="BQF2" s="4"/>
      <c r="BQG2" s="4"/>
      <c r="BQH2" s="4"/>
      <c r="BQI2" s="4"/>
      <c r="BQJ2" s="4"/>
      <c r="BQK2" s="4"/>
      <c r="BQL2" s="4"/>
      <c r="BQM2" s="4"/>
      <c r="BQN2" s="4"/>
      <c r="BQO2" s="4"/>
      <c r="BQP2" s="4"/>
      <c r="BQQ2" s="4"/>
      <c r="BQR2" s="4"/>
      <c r="BQS2" s="4"/>
      <c r="BQT2" s="4"/>
      <c r="BQU2" s="4"/>
      <c r="BQV2" s="4"/>
      <c r="BQW2" s="4"/>
      <c r="BQX2" s="4"/>
      <c r="BQY2" s="4"/>
      <c r="BQZ2" s="4"/>
      <c r="BRA2" s="4"/>
      <c r="BRB2" s="4"/>
      <c r="BRC2" s="4"/>
      <c r="BRD2" s="4"/>
      <c r="BRE2" s="4"/>
      <c r="BRF2" s="4"/>
      <c r="BRG2" s="4"/>
      <c r="BRH2" s="4"/>
      <c r="BRI2" s="4"/>
      <c r="BRJ2" s="4"/>
      <c r="BRK2" s="4"/>
      <c r="BRL2" s="4"/>
      <c r="BRM2" s="4"/>
      <c r="BRN2" s="4"/>
      <c r="BRO2" s="4"/>
      <c r="BRP2" s="4"/>
      <c r="BRQ2" s="4"/>
      <c r="BRR2" s="4"/>
      <c r="BRS2" s="4"/>
      <c r="BRT2" s="4"/>
      <c r="BRU2" s="4"/>
      <c r="BRV2" s="4"/>
      <c r="BRW2" s="4"/>
      <c r="BRX2" s="4"/>
      <c r="BRY2" s="4"/>
      <c r="BRZ2" s="4"/>
      <c r="BSA2" s="4"/>
      <c r="BSB2" s="4"/>
      <c r="BSC2" s="4"/>
      <c r="BSD2" s="4"/>
      <c r="BSE2" s="4"/>
      <c r="BSF2" s="4"/>
      <c r="BSG2" s="4"/>
      <c r="BSH2" s="4"/>
      <c r="BSI2" s="4"/>
      <c r="BSJ2" s="4"/>
      <c r="BSK2" s="4"/>
      <c r="BSL2" s="4"/>
      <c r="BSM2" s="4"/>
      <c r="BSN2" s="4"/>
      <c r="BSO2" s="4"/>
      <c r="BSP2" s="4"/>
      <c r="BSQ2" s="4"/>
      <c r="BSR2" s="4"/>
      <c r="BSS2" s="4"/>
      <c r="BST2" s="4"/>
      <c r="BSU2" s="4"/>
      <c r="BSV2" s="4"/>
      <c r="BSW2" s="4"/>
      <c r="BSX2" s="4"/>
      <c r="BSY2" s="4"/>
      <c r="BSZ2" s="4"/>
      <c r="BTA2" s="4"/>
      <c r="BTB2" s="4"/>
      <c r="BTC2" s="4"/>
      <c r="BTD2" s="4"/>
      <c r="BTE2" s="4"/>
      <c r="BTF2" s="4"/>
      <c r="BTG2" s="4"/>
      <c r="BTH2" s="4"/>
      <c r="BTI2" s="4"/>
      <c r="BTJ2" s="4"/>
      <c r="BTK2" s="4"/>
      <c r="BTL2" s="4"/>
      <c r="BTM2" s="4"/>
      <c r="BTN2" s="4"/>
      <c r="BTO2" s="4"/>
      <c r="BTP2" s="4"/>
      <c r="BTQ2" s="4"/>
      <c r="BTR2" s="4"/>
      <c r="BTS2" s="4"/>
      <c r="BTT2" s="4"/>
      <c r="BTU2" s="4"/>
      <c r="BTV2" s="4"/>
      <c r="BTW2" s="4"/>
      <c r="BTX2" s="4"/>
      <c r="BTY2" s="4"/>
      <c r="BTZ2" s="4"/>
      <c r="BUA2" s="4"/>
      <c r="BUB2" s="4"/>
      <c r="BUC2" s="4"/>
      <c r="BUD2" s="4"/>
      <c r="BUE2" s="4"/>
      <c r="BUF2" s="4"/>
      <c r="BUG2" s="4"/>
      <c r="BUH2" s="4"/>
      <c r="BUI2" s="4"/>
      <c r="BUJ2" s="4"/>
      <c r="BUK2" s="4"/>
      <c r="BUL2" s="4"/>
      <c r="BUM2" s="4"/>
      <c r="BUN2" s="4"/>
      <c r="BUO2" s="4"/>
      <c r="BUP2" s="4"/>
      <c r="BUQ2" s="4"/>
      <c r="BUR2" s="4"/>
      <c r="BUS2" s="4"/>
      <c r="BUT2" s="4"/>
      <c r="BUU2" s="4"/>
      <c r="BUV2" s="4"/>
      <c r="BUW2" s="4"/>
      <c r="BUX2" s="4"/>
      <c r="BUY2" s="4"/>
      <c r="BUZ2" s="4"/>
      <c r="BVA2" s="4"/>
      <c r="BVB2" s="4"/>
      <c r="BVC2" s="4"/>
      <c r="BVD2" s="4"/>
      <c r="BVE2" s="4"/>
      <c r="BVF2" s="4"/>
      <c r="BVG2" s="4"/>
      <c r="BVH2" s="4"/>
      <c r="BVI2" s="4"/>
      <c r="BVJ2" s="4"/>
      <c r="BVK2" s="4"/>
      <c r="BVL2" s="4"/>
      <c r="BVM2" s="4"/>
      <c r="BVN2" s="4"/>
      <c r="BVO2" s="4"/>
      <c r="BVP2" s="4"/>
      <c r="BVQ2" s="4"/>
      <c r="BVR2" s="4"/>
      <c r="BVS2" s="4"/>
      <c r="BVT2" s="4"/>
      <c r="BVU2" s="4"/>
      <c r="BVV2" s="4"/>
      <c r="BVW2" s="4"/>
      <c r="BVX2" s="4"/>
      <c r="BVY2" s="4"/>
      <c r="BVZ2" s="4"/>
      <c r="BWA2" s="4"/>
      <c r="BWB2" s="4"/>
      <c r="BWC2" s="4"/>
      <c r="BWD2" s="4"/>
      <c r="BWE2" s="4"/>
      <c r="BWF2" s="4"/>
      <c r="BWG2" s="4"/>
      <c r="BWH2" s="4"/>
      <c r="BWI2" s="4"/>
      <c r="BWJ2" s="4"/>
      <c r="BWK2" s="4"/>
      <c r="BWL2" s="4"/>
      <c r="BWM2" s="4"/>
      <c r="BWN2" s="4"/>
      <c r="BWO2" s="4"/>
      <c r="BWP2" s="4"/>
      <c r="BWQ2" s="4"/>
      <c r="BWR2" s="4"/>
      <c r="BWS2" s="4"/>
      <c r="BWT2" s="4"/>
      <c r="BWU2" s="4"/>
      <c r="BWV2" s="4"/>
      <c r="BWW2" s="4"/>
      <c r="BWX2" s="4"/>
      <c r="BWY2" s="4"/>
      <c r="BWZ2" s="4"/>
      <c r="BXA2" s="4"/>
      <c r="BXB2" s="4"/>
      <c r="BXC2" s="4"/>
      <c r="BXD2" s="4"/>
      <c r="BXE2" s="4"/>
      <c r="BXF2" s="4"/>
      <c r="BXG2" s="4"/>
      <c r="BXH2" s="4"/>
      <c r="BXI2" s="4"/>
      <c r="BXJ2" s="4"/>
      <c r="BXK2" s="4"/>
      <c r="BXL2" s="4"/>
      <c r="BXM2" s="4"/>
      <c r="BXN2" s="4"/>
      <c r="BXO2" s="4"/>
      <c r="BXP2" s="4"/>
      <c r="BXQ2" s="4"/>
      <c r="BXR2" s="4"/>
      <c r="BXS2" s="4"/>
      <c r="BXT2" s="4"/>
      <c r="BXU2" s="4"/>
      <c r="BXV2" s="4"/>
      <c r="BXW2" s="4"/>
      <c r="BXX2" s="4"/>
      <c r="BXY2" s="4"/>
      <c r="BXZ2" s="4"/>
      <c r="BYA2" s="4"/>
      <c r="BYB2" s="4"/>
      <c r="BYC2" s="4"/>
      <c r="BYD2" s="4"/>
      <c r="BYE2" s="4"/>
      <c r="BYF2" s="4"/>
      <c r="BYG2" s="4"/>
      <c r="BYH2" s="4"/>
      <c r="BYI2" s="4"/>
      <c r="BYJ2" s="4"/>
      <c r="BYK2" s="4"/>
      <c r="BYL2" s="4"/>
      <c r="BYM2" s="4"/>
      <c r="BYN2" s="4"/>
      <c r="BYO2" s="4"/>
      <c r="BYP2" s="4"/>
      <c r="BYQ2" s="4"/>
      <c r="BYR2" s="4"/>
      <c r="BYS2" s="4"/>
      <c r="BYT2" s="4"/>
      <c r="BYU2" s="4"/>
      <c r="BYV2" s="4"/>
      <c r="BYW2" s="4"/>
      <c r="BYX2" s="4"/>
      <c r="BYY2" s="4"/>
      <c r="BYZ2" s="4"/>
      <c r="BZA2" s="4"/>
      <c r="BZB2" s="4"/>
      <c r="BZC2" s="4"/>
      <c r="BZD2" s="4"/>
      <c r="BZE2" s="4"/>
      <c r="BZF2" s="4"/>
      <c r="BZG2" s="4"/>
      <c r="BZH2" s="4"/>
      <c r="BZI2" s="4"/>
      <c r="BZJ2" s="4"/>
      <c r="BZK2" s="4"/>
      <c r="BZL2" s="4"/>
      <c r="BZM2" s="4"/>
      <c r="BZN2" s="4"/>
      <c r="BZO2" s="4"/>
      <c r="BZP2" s="4"/>
      <c r="BZQ2" s="4"/>
      <c r="BZR2" s="4"/>
      <c r="BZS2" s="4"/>
      <c r="BZT2" s="4"/>
      <c r="BZU2" s="4"/>
      <c r="BZV2" s="4"/>
      <c r="BZW2" s="4"/>
      <c r="BZX2" s="4"/>
      <c r="BZY2" s="4"/>
      <c r="BZZ2" s="4"/>
      <c r="CAA2" s="4"/>
      <c r="CAB2" s="4"/>
      <c r="CAC2" s="4"/>
      <c r="CAD2" s="4"/>
      <c r="CAE2" s="4"/>
      <c r="CAF2" s="4"/>
      <c r="CAG2" s="4"/>
      <c r="CAH2" s="4"/>
      <c r="CAI2" s="4"/>
      <c r="CAJ2" s="4"/>
      <c r="CAK2" s="4"/>
      <c r="CAL2" s="4"/>
      <c r="CAM2" s="4"/>
      <c r="CAN2" s="4"/>
      <c r="CAO2" s="4"/>
      <c r="CAP2" s="4"/>
      <c r="CAQ2" s="4"/>
      <c r="CAR2" s="4"/>
      <c r="CAS2" s="4"/>
      <c r="CAT2" s="4"/>
      <c r="CAU2" s="4"/>
      <c r="CAV2" s="4"/>
      <c r="CAW2" s="4"/>
      <c r="CAX2" s="4"/>
      <c r="CAY2" s="4"/>
      <c r="CAZ2" s="4"/>
      <c r="CBA2" s="4"/>
      <c r="CBB2" s="4"/>
      <c r="CBC2" s="4"/>
      <c r="CBD2" s="4"/>
      <c r="CBE2" s="4"/>
      <c r="CBF2" s="4"/>
      <c r="CBG2" s="4"/>
      <c r="CBH2" s="4"/>
      <c r="CBI2" s="4"/>
      <c r="CBJ2" s="4"/>
      <c r="CBK2" s="4"/>
      <c r="CBL2" s="4"/>
      <c r="CBM2" s="4"/>
      <c r="CBN2" s="4"/>
      <c r="CBO2" s="4"/>
      <c r="CBP2" s="4"/>
      <c r="CBQ2" s="4"/>
      <c r="CBR2" s="4"/>
      <c r="CBS2" s="4"/>
      <c r="CBT2" s="4"/>
      <c r="CBU2" s="4"/>
      <c r="CBV2" s="4"/>
      <c r="CBW2" s="4"/>
      <c r="CBX2" s="4"/>
      <c r="CBY2" s="4"/>
      <c r="CBZ2" s="4"/>
      <c r="CCA2" s="4"/>
      <c r="CCB2" s="4"/>
      <c r="CCC2" s="4"/>
      <c r="CCD2" s="4"/>
      <c r="CCE2" s="4"/>
      <c r="CCF2" s="4"/>
      <c r="CCG2" s="4"/>
      <c r="CCH2" s="4"/>
      <c r="CCI2" s="4"/>
      <c r="CCJ2" s="4"/>
      <c r="CCK2" s="4"/>
      <c r="CCL2" s="4"/>
      <c r="CCM2" s="4"/>
      <c r="CCN2" s="4"/>
      <c r="CCO2" s="4"/>
      <c r="CCP2" s="4"/>
      <c r="CCQ2" s="4"/>
      <c r="CCR2" s="4"/>
      <c r="CCS2" s="4"/>
      <c r="CCT2" s="4"/>
      <c r="CCU2" s="4"/>
      <c r="CCV2" s="4"/>
      <c r="CCW2" s="4"/>
      <c r="CCX2" s="4"/>
      <c r="CCY2" s="4"/>
      <c r="CCZ2" s="4"/>
      <c r="CDA2" s="4"/>
      <c r="CDB2" s="4"/>
      <c r="CDC2" s="4"/>
      <c r="CDD2" s="4"/>
      <c r="CDE2" s="4"/>
      <c r="CDF2" s="4"/>
      <c r="CDG2" s="4"/>
      <c r="CDH2" s="4"/>
      <c r="CDI2" s="4"/>
      <c r="CDJ2" s="4"/>
      <c r="CDK2" s="4"/>
      <c r="CDL2" s="4"/>
      <c r="CDM2" s="4"/>
      <c r="CDN2" s="4"/>
      <c r="CDO2" s="4"/>
      <c r="CDP2" s="4"/>
      <c r="CDQ2" s="4"/>
      <c r="CDR2" s="4"/>
      <c r="CDS2" s="4"/>
      <c r="CDT2" s="4"/>
      <c r="CDU2" s="4"/>
      <c r="CDV2" s="4"/>
      <c r="CDW2" s="4"/>
      <c r="CDX2" s="4"/>
      <c r="CDY2" s="4"/>
      <c r="CDZ2" s="4"/>
      <c r="CEA2" s="4"/>
      <c r="CEB2" s="4"/>
      <c r="CEC2" s="4"/>
      <c r="CED2" s="4"/>
      <c r="CEE2" s="4"/>
      <c r="CEF2" s="4"/>
      <c r="CEG2" s="4"/>
      <c r="CEH2" s="4"/>
      <c r="CEI2" s="4"/>
      <c r="CEJ2" s="4"/>
      <c r="CEK2" s="4"/>
      <c r="CEL2" s="4"/>
      <c r="CEM2" s="4"/>
      <c r="CEN2" s="4"/>
      <c r="CEO2" s="4"/>
      <c r="CEP2" s="4"/>
      <c r="CEQ2" s="4"/>
      <c r="CER2" s="4"/>
      <c r="CES2" s="4"/>
      <c r="CET2" s="4"/>
      <c r="CEU2" s="4"/>
      <c r="CEV2" s="4"/>
      <c r="CEW2" s="4"/>
      <c r="CEX2" s="4"/>
      <c r="CEY2" s="4"/>
      <c r="CEZ2" s="4"/>
      <c r="CFA2" s="4"/>
      <c r="CFB2" s="4"/>
      <c r="CFC2" s="4"/>
      <c r="CFD2" s="4"/>
      <c r="CFE2" s="4"/>
      <c r="CFF2" s="4"/>
      <c r="CFG2" s="4"/>
      <c r="CFH2" s="4"/>
      <c r="CFI2" s="4"/>
      <c r="CFJ2" s="4"/>
      <c r="CFK2" s="4"/>
      <c r="CFL2" s="4"/>
      <c r="CFM2" s="4"/>
      <c r="CFN2" s="4"/>
      <c r="CFO2" s="4"/>
      <c r="CFP2" s="4"/>
      <c r="CFQ2" s="4"/>
      <c r="CFR2" s="4"/>
      <c r="CFS2" s="4"/>
      <c r="CFT2" s="4"/>
      <c r="CFU2" s="4"/>
      <c r="CFV2" s="4"/>
      <c r="CFW2" s="4"/>
      <c r="CFX2" s="4"/>
      <c r="CFY2" s="4"/>
      <c r="CFZ2" s="4"/>
      <c r="CGA2" s="4"/>
      <c r="CGB2" s="4"/>
      <c r="CGC2" s="4"/>
      <c r="CGD2" s="4"/>
      <c r="CGE2" s="4"/>
      <c r="CGF2" s="4"/>
      <c r="CGG2" s="4"/>
      <c r="CGH2" s="4"/>
      <c r="CGI2" s="4"/>
      <c r="CGJ2" s="4"/>
      <c r="CGK2" s="4"/>
      <c r="CGL2" s="4"/>
      <c r="CGM2" s="4"/>
      <c r="CGN2" s="4"/>
      <c r="CGO2" s="4"/>
      <c r="CGP2" s="4"/>
      <c r="CGQ2" s="4"/>
      <c r="CGR2" s="4"/>
      <c r="CGS2" s="4"/>
      <c r="CGT2" s="4"/>
      <c r="CGU2" s="4"/>
      <c r="CGV2" s="4"/>
      <c r="CGW2" s="4"/>
      <c r="CGX2" s="4"/>
      <c r="CGY2" s="4"/>
      <c r="CGZ2" s="4"/>
      <c r="CHA2" s="4"/>
      <c r="CHB2" s="4"/>
      <c r="CHC2" s="4"/>
      <c r="CHD2" s="4"/>
      <c r="CHE2" s="4"/>
      <c r="CHF2" s="4"/>
      <c r="CHG2" s="4"/>
      <c r="CHH2" s="4"/>
      <c r="CHI2" s="4"/>
      <c r="CHJ2" s="4"/>
      <c r="CHK2" s="4"/>
      <c r="CHL2" s="4"/>
      <c r="CHM2" s="4"/>
      <c r="CHN2" s="4"/>
      <c r="CHO2" s="4"/>
      <c r="CHP2" s="4"/>
      <c r="CHQ2" s="4"/>
      <c r="CHR2" s="4"/>
      <c r="CHS2" s="4"/>
      <c r="CHT2" s="4"/>
      <c r="CHU2" s="4"/>
      <c r="CHV2" s="4"/>
      <c r="CHW2" s="4"/>
      <c r="CHX2" s="4"/>
      <c r="CHY2" s="4"/>
      <c r="CHZ2" s="4"/>
      <c r="CIA2" s="4"/>
      <c r="CIB2" s="4"/>
      <c r="CIC2" s="4"/>
      <c r="CID2" s="4"/>
      <c r="CIE2" s="4"/>
      <c r="CIF2" s="4"/>
      <c r="CIG2" s="4"/>
      <c r="CIH2" s="4"/>
      <c r="CII2" s="4"/>
      <c r="CIJ2" s="4"/>
      <c r="CIK2" s="4"/>
      <c r="CIL2" s="4"/>
      <c r="CIM2" s="4"/>
      <c r="CIN2" s="4"/>
      <c r="CIO2" s="4"/>
      <c r="CIP2" s="4"/>
      <c r="CIQ2" s="4"/>
      <c r="CIR2" s="4"/>
      <c r="CIS2" s="4"/>
      <c r="CIT2" s="4"/>
      <c r="CIU2" s="4"/>
      <c r="CIV2" s="4"/>
      <c r="CIW2" s="4"/>
      <c r="CIX2" s="4"/>
      <c r="CIY2" s="4"/>
      <c r="CIZ2" s="4"/>
      <c r="CJA2" s="4"/>
      <c r="CJB2" s="4"/>
      <c r="CJC2" s="4"/>
      <c r="CJD2" s="4"/>
      <c r="CJE2" s="4"/>
      <c r="CJF2" s="4"/>
      <c r="CJG2" s="4"/>
      <c r="CJH2" s="4"/>
      <c r="CJI2" s="4"/>
      <c r="CJJ2" s="4"/>
      <c r="CJK2" s="4"/>
      <c r="CJL2" s="4"/>
      <c r="CJM2" s="4"/>
      <c r="CJN2" s="4"/>
      <c r="CJO2" s="4"/>
      <c r="CJP2" s="4"/>
      <c r="CJQ2" s="4"/>
      <c r="CJR2" s="4"/>
      <c r="CJS2" s="4"/>
      <c r="CJT2" s="4"/>
      <c r="CJU2" s="4"/>
      <c r="CJV2" s="4"/>
      <c r="CJW2" s="4"/>
      <c r="CJX2" s="4"/>
      <c r="CJY2" s="4"/>
      <c r="CJZ2" s="4"/>
      <c r="CKA2" s="4"/>
      <c r="CKB2" s="4"/>
      <c r="CKC2" s="4"/>
      <c r="CKD2" s="4"/>
      <c r="CKE2" s="4"/>
      <c r="CKF2" s="4"/>
      <c r="CKG2" s="4"/>
      <c r="CKH2" s="4"/>
      <c r="CKI2" s="4"/>
      <c r="CKJ2" s="4"/>
      <c r="CKK2" s="4"/>
      <c r="CKL2" s="4"/>
      <c r="CKM2" s="4"/>
      <c r="CKN2" s="4"/>
      <c r="CKO2" s="4"/>
      <c r="CKP2" s="4"/>
      <c r="CKQ2" s="4"/>
      <c r="CKR2" s="4"/>
      <c r="CKS2" s="4"/>
      <c r="CKT2" s="4"/>
      <c r="CKU2" s="4"/>
      <c r="CKV2" s="4"/>
      <c r="CKW2" s="4"/>
      <c r="CKX2" s="4"/>
      <c r="CKY2" s="4"/>
      <c r="CKZ2" s="4"/>
      <c r="CLA2" s="4"/>
      <c r="CLB2" s="4"/>
      <c r="CLC2" s="4"/>
      <c r="CLD2" s="4"/>
      <c r="CLE2" s="4"/>
      <c r="CLF2" s="4"/>
      <c r="CLG2" s="4"/>
      <c r="CLH2" s="4"/>
      <c r="CLI2" s="4"/>
      <c r="CLJ2" s="4"/>
      <c r="CLK2" s="4"/>
      <c r="CLL2" s="4"/>
      <c r="CLM2" s="4"/>
      <c r="CLN2" s="4"/>
      <c r="CLO2" s="4"/>
      <c r="CLP2" s="4"/>
      <c r="CLQ2" s="4"/>
      <c r="CLR2" s="4"/>
      <c r="CLS2" s="4"/>
      <c r="CLT2" s="4"/>
      <c r="CLU2" s="4"/>
      <c r="CLV2" s="4"/>
      <c r="CLW2" s="4"/>
      <c r="CLX2" s="4"/>
      <c r="CLY2" s="4"/>
      <c r="CLZ2" s="4"/>
      <c r="CMA2" s="4"/>
      <c r="CMB2" s="4"/>
      <c r="CMC2" s="4"/>
      <c r="CMD2" s="4"/>
      <c r="CME2" s="4"/>
      <c r="CMF2" s="4"/>
      <c r="CMG2" s="4"/>
      <c r="CMH2" s="4"/>
      <c r="CMI2" s="4"/>
      <c r="CMJ2" s="4"/>
      <c r="CMK2" s="4"/>
      <c r="CML2" s="4"/>
      <c r="CMM2" s="4"/>
      <c r="CMN2" s="4"/>
      <c r="CMO2" s="4"/>
      <c r="CMP2" s="4"/>
      <c r="CMQ2" s="4"/>
      <c r="CMR2" s="4"/>
      <c r="CMS2" s="4"/>
      <c r="CMT2" s="4"/>
      <c r="CMU2" s="4"/>
      <c r="CMV2" s="4"/>
      <c r="CMW2" s="4"/>
      <c r="CMX2" s="4"/>
      <c r="CMY2" s="4"/>
      <c r="CMZ2" s="4"/>
      <c r="CNA2" s="4"/>
      <c r="CNB2" s="4"/>
      <c r="CNC2" s="4"/>
      <c r="CND2" s="4"/>
      <c r="CNE2" s="4"/>
      <c r="CNF2" s="4"/>
      <c r="CNG2" s="4"/>
      <c r="CNH2" s="4"/>
      <c r="CNI2" s="4"/>
      <c r="CNJ2" s="4"/>
      <c r="CNK2" s="4"/>
      <c r="CNL2" s="4"/>
      <c r="CNM2" s="4"/>
      <c r="CNN2" s="4"/>
      <c r="CNO2" s="4"/>
      <c r="CNP2" s="4"/>
      <c r="CNQ2" s="4"/>
      <c r="CNR2" s="4"/>
      <c r="CNS2" s="4"/>
      <c r="CNT2" s="4"/>
      <c r="CNU2" s="4"/>
      <c r="CNV2" s="4"/>
      <c r="CNW2" s="4"/>
      <c r="CNX2" s="4"/>
      <c r="CNY2" s="4"/>
      <c r="CNZ2" s="4"/>
      <c r="COA2" s="4"/>
      <c r="COB2" s="4"/>
      <c r="COC2" s="4"/>
      <c r="COD2" s="4"/>
      <c r="COE2" s="4"/>
      <c r="COF2" s="4"/>
      <c r="COG2" s="4"/>
      <c r="COH2" s="4"/>
      <c r="COI2" s="4"/>
      <c r="COJ2" s="4"/>
      <c r="COK2" s="4"/>
      <c r="COL2" s="4"/>
      <c r="COM2" s="4"/>
      <c r="CON2" s="4"/>
      <c r="COO2" s="4"/>
      <c r="COP2" s="4"/>
      <c r="COQ2" s="4"/>
      <c r="COR2" s="4"/>
      <c r="COS2" s="4"/>
      <c r="COT2" s="4"/>
      <c r="COU2" s="4"/>
      <c r="COV2" s="4"/>
      <c r="COW2" s="4"/>
      <c r="COX2" s="4"/>
      <c r="COY2" s="4"/>
      <c r="COZ2" s="4"/>
      <c r="CPA2" s="4"/>
      <c r="CPB2" s="4"/>
      <c r="CPC2" s="4"/>
      <c r="CPD2" s="4"/>
      <c r="CPE2" s="4"/>
      <c r="CPF2" s="4"/>
      <c r="CPG2" s="4"/>
      <c r="CPH2" s="4"/>
      <c r="CPI2" s="4"/>
      <c r="CPJ2" s="4"/>
      <c r="CPK2" s="4"/>
      <c r="CPL2" s="4"/>
      <c r="CPM2" s="4"/>
      <c r="CPN2" s="4"/>
      <c r="CPO2" s="4"/>
      <c r="CPP2" s="4"/>
      <c r="CPQ2" s="4"/>
      <c r="CPR2" s="4"/>
      <c r="CPS2" s="4"/>
      <c r="CPT2" s="4"/>
      <c r="CPU2" s="4"/>
      <c r="CPV2" s="4"/>
      <c r="CPW2" s="4"/>
      <c r="CPX2" s="4"/>
      <c r="CPY2" s="4"/>
      <c r="CPZ2" s="4"/>
      <c r="CQA2" s="4"/>
      <c r="CQB2" s="4"/>
      <c r="CQC2" s="4"/>
      <c r="CQD2" s="4"/>
      <c r="CQE2" s="4"/>
      <c r="CQF2" s="4"/>
      <c r="CQG2" s="4"/>
      <c r="CQH2" s="4"/>
      <c r="CQI2" s="4"/>
      <c r="CQJ2" s="4"/>
      <c r="CQK2" s="4"/>
      <c r="CQL2" s="4"/>
      <c r="CQM2" s="4"/>
      <c r="CQN2" s="4"/>
      <c r="CQO2" s="4"/>
      <c r="CQP2" s="4"/>
      <c r="CQQ2" s="4"/>
      <c r="CQR2" s="4"/>
      <c r="CQS2" s="4"/>
      <c r="CQT2" s="4"/>
      <c r="CQU2" s="4"/>
      <c r="CQV2" s="4"/>
      <c r="CQW2" s="4"/>
      <c r="CQX2" s="4"/>
      <c r="CQY2" s="4"/>
      <c r="CQZ2" s="4"/>
      <c r="CRA2" s="4"/>
      <c r="CRB2" s="4"/>
      <c r="CRC2" s="4"/>
      <c r="CRD2" s="4"/>
      <c r="CRE2" s="4"/>
      <c r="CRF2" s="4"/>
      <c r="CRG2" s="4"/>
      <c r="CRH2" s="4"/>
      <c r="CRI2" s="4"/>
      <c r="CRJ2" s="4"/>
      <c r="CRK2" s="4"/>
      <c r="CRL2" s="4"/>
      <c r="CRM2" s="4"/>
      <c r="CRN2" s="4"/>
      <c r="CRO2" s="4"/>
      <c r="CRP2" s="4"/>
      <c r="CRQ2" s="4"/>
      <c r="CRR2" s="4"/>
      <c r="CRS2" s="4"/>
      <c r="CRT2" s="4"/>
      <c r="CRU2" s="4"/>
      <c r="CRV2" s="4"/>
      <c r="CRW2" s="4"/>
      <c r="CRX2" s="4"/>
      <c r="CRY2" s="4"/>
      <c r="CRZ2" s="4"/>
      <c r="CSA2" s="4"/>
      <c r="CSB2" s="4"/>
      <c r="CSC2" s="4"/>
      <c r="CSD2" s="4"/>
      <c r="CSE2" s="4"/>
      <c r="CSF2" s="4"/>
      <c r="CSG2" s="4"/>
      <c r="CSH2" s="4"/>
      <c r="CSI2" s="4"/>
      <c r="CSJ2" s="4"/>
      <c r="CSK2" s="4"/>
      <c r="CSL2" s="4"/>
      <c r="CSM2" s="4"/>
      <c r="CSN2" s="4"/>
      <c r="CSO2" s="4"/>
      <c r="CSP2" s="4"/>
      <c r="CSQ2" s="4"/>
      <c r="CSR2" s="4"/>
      <c r="CSS2" s="4"/>
      <c r="CST2" s="4"/>
      <c r="CSU2" s="4"/>
      <c r="CSV2" s="4"/>
      <c r="CSW2" s="4"/>
      <c r="CSX2" s="4"/>
      <c r="CSY2" s="4"/>
      <c r="CSZ2" s="4"/>
      <c r="CTA2" s="4"/>
      <c r="CTB2" s="4"/>
      <c r="CTC2" s="4"/>
      <c r="CTD2" s="4"/>
      <c r="CTE2" s="4"/>
      <c r="CTF2" s="4"/>
      <c r="CTG2" s="4"/>
      <c r="CTH2" s="4"/>
      <c r="CTI2" s="4"/>
      <c r="CTJ2" s="4"/>
      <c r="CTK2" s="4"/>
      <c r="CTL2" s="4"/>
      <c r="CTM2" s="4"/>
      <c r="CTN2" s="4"/>
      <c r="CTO2" s="4"/>
      <c r="CTP2" s="4"/>
      <c r="CTQ2" s="4"/>
      <c r="CTR2" s="4"/>
      <c r="CTS2" s="4"/>
      <c r="CTT2" s="4"/>
      <c r="CTU2" s="4"/>
      <c r="CTV2" s="4"/>
      <c r="CTW2" s="4"/>
      <c r="CTX2" s="4"/>
      <c r="CTY2" s="4"/>
      <c r="CTZ2" s="4"/>
      <c r="CUA2" s="4"/>
      <c r="CUB2" s="4"/>
      <c r="CUC2" s="4"/>
      <c r="CUD2" s="4"/>
      <c r="CUE2" s="4"/>
      <c r="CUF2" s="4"/>
      <c r="CUG2" s="4"/>
      <c r="CUH2" s="4"/>
      <c r="CUI2" s="4"/>
      <c r="CUJ2" s="4"/>
      <c r="CUK2" s="4"/>
      <c r="CUL2" s="4"/>
      <c r="CUM2" s="4"/>
      <c r="CUN2" s="4"/>
      <c r="CUO2" s="4"/>
      <c r="CUP2" s="4"/>
      <c r="CUQ2" s="4"/>
      <c r="CUR2" s="4"/>
      <c r="CUS2" s="4"/>
      <c r="CUT2" s="4"/>
      <c r="CUU2" s="4"/>
      <c r="CUV2" s="4"/>
      <c r="CUW2" s="4"/>
      <c r="CUX2" s="4"/>
      <c r="CUY2" s="4"/>
      <c r="CUZ2" s="4"/>
      <c r="CVA2" s="4"/>
      <c r="CVB2" s="4"/>
      <c r="CVC2" s="4"/>
      <c r="CVD2" s="4"/>
      <c r="CVE2" s="4"/>
      <c r="CVF2" s="4"/>
      <c r="CVG2" s="4"/>
      <c r="CVH2" s="4"/>
      <c r="CVI2" s="4"/>
      <c r="CVJ2" s="4"/>
      <c r="CVK2" s="4"/>
      <c r="CVL2" s="4"/>
      <c r="CVM2" s="4"/>
      <c r="CVN2" s="4"/>
      <c r="CVO2" s="4"/>
      <c r="CVP2" s="4"/>
      <c r="CVQ2" s="4"/>
      <c r="CVR2" s="4"/>
      <c r="CVS2" s="4"/>
      <c r="CVT2" s="4"/>
      <c r="CVU2" s="4"/>
      <c r="CVV2" s="4"/>
      <c r="CVW2" s="4"/>
      <c r="CVX2" s="4"/>
      <c r="CVY2" s="4"/>
      <c r="CVZ2" s="4"/>
      <c r="CWA2" s="4"/>
      <c r="CWB2" s="4"/>
      <c r="CWC2" s="4"/>
      <c r="CWD2" s="4"/>
      <c r="CWE2" s="4"/>
      <c r="CWF2" s="4"/>
      <c r="CWG2" s="4"/>
      <c r="CWH2" s="4"/>
      <c r="CWI2" s="4"/>
      <c r="CWJ2" s="4"/>
      <c r="CWK2" s="4"/>
      <c r="CWL2" s="4"/>
      <c r="CWM2" s="4"/>
      <c r="CWN2" s="4"/>
      <c r="CWO2" s="4"/>
      <c r="CWP2" s="4"/>
      <c r="CWQ2" s="4"/>
      <c r="CWR2" s="4"/>
      <c r="CWS2" s="4"/>
      <c r="CWT2" s="4"/>
      <c r="CWU2" s="4"/>
      <c r="CWV2" s="4"/>
      <c r="CWW2" s="4"/>
      <c r="CWX2" s="4"/>
      <c r="CWY2" s="4"/>
      <c r="CWZ2" s="4"/>
      <c r="CXA2" s="4"/>
      <c r="CXB2" s="4"/>
      <c r="CXC2" s="4"/>
      <c r="CXD2" s="4"/>
      <c r="CXE2" s="4"/>
      <c r="CXF2" s="4"/>
      <c r="CXG2" s="4"/>
      <c r="CXH2" s="4"/>
      <c r="CXI2" s="4"/>
      <c r="CXJ2" s="4"/>
      <c r="CXK2" s="4"/>
      <c r="CXL2" s="4"/>
      <c r="CXM2" s="4"/>
      <c r="CXN2" s="4"/>
      <c r="CXO2" s="4"/>
      <c r="CXP2" s="4"/>
      <c r="CXQ2" s="4"/>
      <c r="CXR2" s="4"/>
      <c r="CXS2" s="4"/>
      <c r="CXT2" s="4"/>
      <c r="CXU2" s="4"/>
      <c r="CXV2" s="4"/>
      <c r="CXW2" s="4"/>
      <c r="CXX2" s="4"/>
      <c r="CXY2" s="4"/>
      <c r="CXZ2" s="4"/>
      <c r="CYA2" s="4"/>
      <c r="CYB2" s="4"/>
      <c r="CYC2" s="4"/>
      <c r="CYD2" s="4"/>
      <c r="CYE2" s="4"/>
      <c r="CYF2" s="4"/>
      <c r="CYG2" s="4"/>
      <c r="CYH2" s="4"/>
      <c r="CYI2" s="4"/>
      <c r="CYJ2" s="4"/>
      <c r="CYK2" s="4"/>
      <c r="CYL2" s="4"/>
      <c r="CYM2" s="4"/>
      <c r="CYN2" s="4"/>
      <c r="CYO2" s="4"/>
      <c r="CYP2" s="4"/>
      <c r="CYQ2" s="4"/>
      <c r="CYR2" s="4"/>
      <c r="CYS2" s="4"/>
      <c r="CYT2" s="4"/>
      <c r="CYU2" s="4"/>
      <c r="CYV2" s="4"/>
      <c r="CYW2" s="4"/>
      <c r="CYX2" s="4"/>
      <c r="CYY2" s="4"/>
      <c r="CYZ2" s="4"/>
      <c r="CZA2" s="4"/>
      <c r="CZB2" s="4"/>
      <c r="CZC2" s="4"/>
      <c r="CZD2" s="4"/>
      <c r="CZE2" s="4"/>
      <c r="CZF2" s="4"/>
      <c r="CZG2" s="4"/>
      <c r="CZH2" s="4"/>
      <c r="CZI2" s="4"/>
      <c r="CZJ2" s="4"/>
      <c r="CZK2" s="4"/>
      <c r="CZL2" s="4"/>
      <c r="CZM2" s="4"/>
      <c r="CZN2" s="4"/>
      <c r="CZO2" s="4"/>
      <c r="CZP2" s="4"/>
      <c r="CZQ2" s="4"/>
      <c r="CZR2" s="4"/>
      <c r="CZS2" s="4"/>
      <c r="CZT2" s="4"/>
      <c r="CZU2" s="4"/>
      <c r="CZV2" s="4"/>
      <c r="CZW2" s="4"/>
      <c r="CZX2" s="4"/>
      <c r="CZY2" s="4"/>
      <c r="CZZ2" s="4"/>
      <c r="DAA2" s="4"/>
      <c r="DAB2" s="4"/>
      <c r="DAC2" s="4"/>
      <c r="DAD2" s="4"/>
      <c r="DAE2" s="4"/>
      <c r="DAF2" s="4"/>
      <c r="DAG2" s="4"/>
      <c r="DAH2" s="4"/>
      <c r="DAI2" s="4"/>
      <c r="DAJ2" s="4"/>
      <c r="DAK2" s="4"/>
      <c r="DAL2" s="4"/>
      <c r="DAM2" s="4"/>
      <c r="DAN2" s="4"/>
      <c r="DAO2" s="4"/>
      <c r="DAP2" s="4"/>
      <c r="DAQ2" s="4"/>
      <c r="DAR2" s="4"/>
      <c r="DAS2" s="4"/>
      <c r="DAT2" s="4"/>
      <c r="DAU2" s="4"/>
      <c r="DAV2" s="4"/>
      <c r="DAW2" s="4"/>
      <c r="DAX2" s="4"/>
      <c r="DAY2" s="4"/>
      <c r="DAZ2" s="4"/>
      <c r="DBA2" s="4"/>
      <c r="DBB2" s="4"/>
      <c r="DBC2" s="4"/>
      <c r="DBD2" s="4"/>
      <c r="DBE2" s="4"/>
      <c r="DBF2" s="4"/>
      <c r="DBG2" s="4"/>
      <c r="DBH2" s="4"/>
      <c r="DBI2" s="4"/>
      <c r="DBJ2" s="4"/>
      <c r="DBK2" s="4"/>
      <c r="DBL2" s="4"/>
      <c r="DBM2" s="4"/>
      <c r="DBN2" s="4"/>
      <c r="DBO2" s="4"/>
      <c r="DBP2" s="4"/>
      <c r="DBQ2" s="4"/>
      <c r="DBR2" s="4"/>
      <c r="DBS2" s="4"/>
      <c r="DBT2" s="4"/>
      <c r="DBU2" s="4"/>
      <c r="DBV2" s="4"/>
      <c r="DBW2" s="4"/>
      <c r="DBX2" s="4"/>
      <c r="DBY2" s="4"/>
      <c r="DBZ2" s="4"/>
      <c r="DCA2" s="4"/>
      <c r="DCB2" s="4"/>
      <c r="DCC2" s="4"/>
      <c r="DCD2" s="4"/>
      <c r="DCE2" s="4"/>
      <c r="DCF2" s="4"/>
      <c r="DCG2" s="4"/>
      <c r="DCH2" s="4"/>
      <c r="DCI2" s="4"/>
      <c r="DCJ2" s="4"/>
      <c r="DCK2" s="4"/>
      <c r="DCL2" s="4"/>
      <c r="DCM2" s="4"/>
      <c r="DCN2" s="4"/>
      <c r="DCO2" s="4"/>
      <c r="DCP2" s="4"/>
      <c r="DCQ2" s="4"/>
      <c r="DCR2" s="4"/>
      <c r="DCS2" s="4"/>
      <c r="DCT2" s="4"/>
      <c r="DCU2" s="4"/>
      <c r="DCV2" s="4"/>
      <c r="DCW2" s="4"/>
      <c r="DCX2" s="4"/>
      <c r="DCY2" s="4"/>
      <c r="DCZ2" s="4"/>
      <c r="DDA2" s="4"/>
      <c r="DDB2" s="4"/>
      <c r="DDC2" s="4"/>
      <c r="DDD2" s="4"/>
      <c r="DDE2" s="4"/>
      <c r="DDF2" s="4"/>
      <c r="DDG2" s="4"/>
      <c r="DDH2" s="4"/>
      <c r="DDI2" s="4"/>
      <c r="DDJ2" s="4"/>
      <c r="DDK2" s="4"/>
      <c r="DDL2" s="4"/>
      <c r="DDM2" s="4"/>
      <c r="DDN2" s="4"/>
      <c r="DDO2" s="4"/>
      <c r="DDP2" s="4"/>
      <c r="DDQ2" s="4"/>
      <c r="DDR2" s="4"/>
      <c r="DDS2" s="4"/>
      <c r="DDT2" s="4"/>
      <c r="DDU2" s="4"/>
      <c r="DDV2" s="4"/>
      <c r="DDW2" s="4"/>
      <c r="DDX2" s="4"/>
      <c r="DDY2" s="4"/>
      <c r="DDZ2" s="4"/>
      <c r="DEA2" s="4"/>
      <c r="DEB2" s="4"/>
      <c r="DEC2" s="4"/>
      <c r="DED2" s="4"/>
      <c r="DEE2" s="4"/>
      <c r="DEF2" s="4"/>
      <c r="DEG2" s="4"/>
      <c r="DEH2" s="4"/>
      <c r="DEI2" s="4"/>
      <c r="DEJ2" s="4"/>
      <c r="DEK2" s="4"/>
      <c r="DEL2" s="4"/>
      <c r="DEM2" s="4"/>
      <c r="DEN2" s="4"/>
      <c r="DEO2" s="4"/>
      <c r="DEP2" s="4"/>
      <c r="DEQ2" s="4"/>
      <c r="DER2" s="4"/>
      <c r="DES2" s="4"/>
      <c r="DET2" s="4"/>
      <c r="DEU2" s="4"/>
      <c r="DEV2" s="4"/>
      <c r="DEW2" s="4"/>
      <c r="DEX2" s="4"/>
      <c r="DEY2" s="4"/>
      <c r="DEZ2" s="4"/>
      <c r="DFA2" s="4"/>
      <c r="DFB2" s="4"/>
      <c r="DFC2" s="4"/>
      <c r="DFD2" s="4"/>
      <c r="DFE2" s="4"/>
      <c r="DFF2" s="4"/>
      <c r="DFG2" s="4"/>
      <c r="DFH2" s="4"/>
      <c r="DFI2" s="4"/>
      <c r="DFJ2" s="4"/>
      <c r="DFK2" s="4"/>
      <c r="DFL2" s="4"/>
      <c r="DFM2" s="4"/>
      <c r="DFN2" s="4"/>
      <c r="DFO2" s="4"/>
      <c r="DFP2" s="4"/>
      <c r="DFQ2" s="4"/>
      <c r="DFR2" s="4"/>
      <c r="DFS2" s="4"/>
      <c r="DFT2" s="4"/>
      <c r="DFU2" s="4"/>
      <c r="DFV2" s="4"/>
      <c r="DFW2" s="4"/>
      <c r="DFX2" s="4"/>
      <c r="DFY2" s="4"/>
      <c r="DFZ2" s="4"/>
      <c r="DGA2" s="4"/>
      <c r="DGB2" s="4"/>
      <c r="DGC2" s="4"/>
      <c r="DGD2" s="4"/>
      <c r="DGE2" s="4"/>
      <c r="DGF2" s="4"/>
      <c r="DGG2" s="4"/>
      <c r="DGH2" s="4"/>
      <c r="DGI2" s="4"/>
      <c r="DGJ2" s="4"/>
      <c r="DGK2" s="4"/>
      <c r="DGL2" s="4"/>
      <c r="DGM2" s="4"/>
      <c r="DGN2" s="4"/>
      <c r="DGO2" s="4"/>
      <c r="DGP2" s="4"/>
      <c r="DGQ2" s="4"/>
      <c r="DGR2" s="4"/>
      <c r="DGS2" s="4"/>
      <c r="DGT2" s="4"/>
      <c r="DGU2" s="4"/>
      <c r="DGV2" s="4"/>
      <c r="DGW2" s="4"/>
      <c r="DGX2" s="4"/>
      <c r="DGY2" s="4"/>
      <c r="DGZ2" s="4"/>
      <c r="DHA2" s="4"/>
      <c r="DHB2" s="4"/>
      <c r="DHC2" s="4"/>
      <c r="DHD2" s="4"/>
      <c r="DHE2" s="4"/>
      <c r="DHF2" s="4"/>
      <c r="DHG2" s="4"/>
      <c r="DHH2" s="4"/>
      <c r="DHI2" s="4"/>
      <c r="DHJ2" s="4"/>
      <c r="DHK2" s="4"/>
      <c r="DHL2" s="4"/>
      <c r="DHM2" s="4"/>
      <c r="DHN2" s="4"/>
      <c r="DHO2" s="4"/>
      <c r="DHP2" s="4"/>
      <c r="DHQ2" s="4"/>
      <c r="DHR2" s="4"/>
      <c r="DHS2" s="4"/>
      <c r="DHT2" s="4"/>
      <c r="DHU2" s="4"/>
      <c r="DHV2" s="4"/>
      <c r="DHW2" s="4"/>
      <c r="DHX2" s="4"/>
      <c r="DHY2" s="4"/>
      <c r="DHZ2" s="4"/>
      <c r="DIA2" s="4"/>
      <c r="DIB2" s="4"/>
      <c r="DIC2" s="4"/>
      <c r="DID2" s="4"/>
      <c r="DIE2" s="4"/>
      <c r="DIF2" s="4"/>
      <c r="DIG2" s="4"/>
      <c r="DIH2" s="4"/>
      <c r="DII2" s="4"/>
      <c r="DIJ2" s="4"/>
      <c r="DIK2" s="4"/>
      <c r="DIL2" s="4"/>
      <c r="DIM2" s="4"/>
      <c r="DIN2" s="4"/>
      <c r="DIO2" s="4"/>
      <c r="DIP2" s="4"/>
      <c r="DIQ2" s="4"/>
      <c r="DIR2" s="4"/>
      <c r="DIS2" s="4"/>
      <c r="DIT2" s="4"/>
      <c r="DIU2" s="4"/>
      <c r="DIV2" s="4"/>
      <c r="DIW2" s="4"/>
      <c r="DIX2" s="4"/>
      <c r="DIY2" s="4"/>
      <c r="DIZ2" s="4"/>
      <c r="DJA2" s="4"/>
      <c r="DJB2" s="4"/>
      <c r="DJC2" s="4"/>
      <c r="DJD2" s="4"/>
      <c r="DJE2" s="4"/>
      <c r="DJF2" s="4"/>
      <c r="DJG2" s="4"/>
      <c r="DJH2" s="4"/>
      <c r="DJI2" s="4"/>
      <c r="DJJ2" s="4"/>
      <c r="DJK2" s="4"/>
      <c r="DJL2" s="4"/>
      <c r="DJM2" s="4"/>
      <c r="DJN2" s="4"/>
      <c r="DJO2" s="4"/>
      <c r="DJP2" s="4"/>
      <c r="DJQ2" s="4"/>
      <c r="DJR2" s="4"/>
      <c r="DJS2" s="4"/>
      <c r="DJT2" s="4"/>
      <c r="DJU2" s="4"/>
      <c r="DJV2" s="4"/>
      <c r="DJW2" s="4"/>
      <c r="DJX2" s="4"/>
      <c r="DJY2" s="4"/>
      <c r="DJZ2" s="4"/>
      <c r="DKA2" s="4"/>
      <c r="DKB2" s="4"/>
      <c r="DKC2" s="4"/>
      <c r="DKD2" s="4"/>
      <c r="DKE2" s="4"/>
      <c r="DKF2" s="4"/>
      <c r="DKG2" s="4"/>
      <c r="DKH2" s="4"/>
      <c r="DKI2" s="4"/>
      <c r="DKJ2" s="4"/>
      <c r="DKK2" s="4"/>
      <c r="DKL2" s="4"/>
      <c r="DKM2" s="4"/>
      <c r="DKN2" s="4"/>
      <c r="DKO2" s="4"/>
      <c r="DKP2" s="4"/>
      <c r="DKQ2" s="4"/>
      <c r="DKR2" s="4"/>
      <c r="DKS2" s="4"/>
      <c r="DKT2" s="4"/>
      <c r="DKU2" s="4"/>
      <c r="DKV2" s="4"/>
      <c r="DKW2" s="4"/>
      <c r="DKX2" s="4"/>
      <c r="DKY2" s="4"/>
      <c r="DKZ2" s="4"/>
      <c r="DLA2" s="4"/>
      <c r="DLB2" s="4"/>
      <c r="DLC2" s="4"/>
      <c r="DLD2" s="4"/>
      <c r="DLE2" s="4"/>
      <c r="DLF2" s="4"/>
      <c r="DLG2" s="4"/>
      <c r="DLH2" s="4"/>
      <c r="DLI2" s="4"/>
      <c r="DLJ2" s="4"/>
      <c r="DLK2" s="4"/>
      <c r="DLL2" s="4"/>
      <c r="DLM2" s="4"/>
      <c r="DLN2" s="4"/>
      <c r="DLO2" s="4"/>
      <c r="DLP2" s="4"/>
      <c r="DLQ2" s="4"/>
      <c r="DLR2" s="4"/>
      <c r="DLS2" s="4"/>
      <c r="DLT2" s="4"/>
      <c r="DLU2" s="4"/>
      <c r="DLV2" s="4"/>
      <c r="DLW2" s="4"/>
      <c r="DLX2" s="4"/>
      <c r="DLY2" s="4"/>
      <c r="DLZ2" s="4"/>
      <c r="DMA2" s="4"/>
      <c r="DMB2" s="4"/>
      <c r="DMC2" s="4"/>
      <c r="DMD2" s="4"/>
      <c r="DME2" s="4"/>
      <c r="DMF2" s="4"/>
      <c r="DMG2" s="4"/>
      <c r="DMH2" s="4"/>
      <c r="DMI2" s="4"/>
      <c r="DMJ2" s="4"/>
      <c r="DMK2" s="4"/>
      <c r="DML2" s="4"/>
      <c r="DMM2" s="4"/>
      <c r="DMN2" s="4"/>
      <c r="DMO2" s="4"/>
      <c r="DMP2" s="4"/>
      <c r="DMQ2" s="4"/>
      <c r="DMR2" s="4"/>
      <c r="DMS2" s="4"/>
      <c r="DMT2" s="4"/>
      <c r="DMU2" s="4"/>
      <c r="DMV2" s="4"/>
      <c r="DMW2" s="4"/>
      <c r="DMX2" s="4"/>
      <c r="DMY2" s="4"/>
      <c r="DMZ2" s="4"/>
      <c r="DNA2" s="4"/>
      <c r="DNB2" s="4"/>
      <c r="DNC2" s="4"/>
      <c r="DND2" s="4"/>
      <c r="DNE2" s="4"/>
      <c r="DNF2" s="4"/>
      <c r="DNG2" s="4"/>
      <c r="DNH2" s="4"/>
      <c r="DNI2" s="4"/>
      <c r="DNJ2" s="4"/>
      <c r="DNK2" s="4"/>
      <c r="DNL2" s="4"/>
      <c r="DNM2" s="4"/>
      <c r="DNN2" s="4"/>
      <c r="DNO2" s="4"/>
      <c r="DNP2" s="4"/>
      <c r="DNQ2" s="4"/>
      <c r="DNR2" s="4"/>
      <c r="DNS2" s="4"/>
      <c r="DNT2" s="4"/>
      <c r="DNU2" s="4"/>
      <c r="DNV2" s="4"/>
      <c r="DNW2" s="4"/>
      <c r="DNX2" s="4"/>
      <c r="DNY2" s="4"/>
      <c r="DNZ2" s="4"/>
      <c r="DOA2" s="4"/>
      <c r="DOB2" s="4"/>
      <c r="DOC2" s="4"/>
      <c r="DOD2" s="4"/>
      <c r="DOE2" s="4"/>
      <c r="DOF2" s="4"/>
      <c r="DOG2" s="4"/>
      <c r="DOH2" s="4"/>
      <c r="DOI2" s="4"/>
      <c r="DOJ2" s="4"/>
      <c r="DOK2" s="4"/>
      <c r="DOL2" s="4"/>
      <c r="DOM2" s="4"/>
      <c r="DON2" s="4"/>
      <c r="DOO2" s="4"/>
      <c r="DOP2" s="4"/>
      <c r="DOQ2" s="4"/>
      <c r="DOR2" s="4"/>
      <c r="DOS2" s="4"/>
      <c r="DOT2" s="4"/>
      <c r="DOU2" s="4"/>
      <c r="DOV2" s="4"/>
      <c r="DOW2" s="4"/>
      <c r="DOX2" s="4"/>
      <c r="DOY2" s="4"/>
      <c r="DOZ2" s="4"/>
      <c r="DPA2" s="4"/>
      <c r="DPB2" s="4"/>
      <c r="DPC2" s="4"/>
      <c r="DPD2" s="4"/>
      <c r="DPE2" s="4"/>
      <c r="DPF2" s="4"/>
      <c r="DPG2" s="4"/>
      <c r="DPH2" s="4"/>
      <c r="DPI2" s="4"/>
      <c r="DPJ2" s="4"/>
      <c r="DPK2" s="4"/>
      <c r="DPL2" s="4"/>
      <c r="DPM2" s="4"/>
      <c r="DPN2" s="4"/>
      <c r="DPO2" s="4"/>
      <c r="DPP2" s="4"/>
      <c r="DPQ2" s="4"/>
      <c r="DPR2" s="4"/>
      <c r="DPS2" s="4"/>
      <c r="DPT2" s="4"/>
      <c r="DPU2" s="4"/>
      <c r="DPV2" s="4"/>
      <c r="DPW2" s="4"/>
      <c r="DPX2" s="4"/>
      <c r="DPY2" s="4"/>
      <c r="DPZ2" s="4"/>
      <c r="DQA2" s="4"/>
      <c r="DQB2" s="4"/>
      <c r="DQC2" s="4"/>
      <c r="DQD2" s="4"/>
      <c r="DQE2" s="4"/>
      <c r="DQF2" s="4"/>
      <c r="DQG2" s="4"/>
      <c r="DQH2" s="4"/>
      <c r="DQI2" s="4"/>
      <c r="DQJ2" s="4"/>
      <c r="DQK2" s="4"/>
      <c r="DQL2" s="4"/>
      <c r="DQM2" s="4"/>
      <c r="DQN2" s="4"/>
      <c r="DQO2" s="4"/>
      <c r="DQP2" s="4"/>
      <c r="DQQ2" s="4"/>
      <c r="DQR2" s="4"/>
      <c r="DQS2" s="4"/>
      <c r="DQT2" s="4"/>
      <c r="DQU2" s="4"/>
      <c r="DQV2" s="4"/>
      <c r="DQW2" s="4"/>
      <c r="DQX2" s="4"/>
      <c r="DQY2" s="4"/>
      <c r="DQZ2" s="4"/>
      <c r="DRA2" s="4"/>
      <c r="DRB2" s="4"/>
      <c r="DRC2" s="4"/>
      <c r="DRD2" s="4"/>
      <c r="DRE2" s="4"/>
      <c r="DRF2" s="4"/>
      <c r="DRG2" s="4"/>
      <c r="DRH2" s="4"/>
      <c r="DRI2" s="4"/>
      <c r="DRJ2" s="4"/>
      <c r="DRK2" s="4"/>
      <c r="DRL2" s="4"/>
      <c r="DRM2" s="4"/>
      <c r="DRN2" s="4"/>
      <c r="DRO2" s="4"/>
      <c r="DRP2" s="4"/>
      <c r="DRQ2" s="4"/>
      <c r="DRR2" s="4"/>
      <c r="DRS2" s="4"/>
      <c r="DRT2" s="4"/>
      <c r="DRU2" s="4"/>
      <c r="DRV2" s="4"/>
      <c r="DRW2" s="4"/>
      <c r="DRX2" s="4"/>
      <c r="DRY2" s="4"/>
      <c r="DRZ2" s="4"/>
      <c r="DSA2" s="4"/>
      <c r="DSB2" s="4"/>
      <c r="DSC2" s="4"/>
      <c r="DSD2" s="4"/>
      <c r="DSE2" s="4"/>
      <c r="DSF2" s="4"/>
      <c r="DSG2" s="4"/>
      <c r="DSH2" s="4"/>
      <c r="DSI2" s="4"/>
      <c r="DSJ2" s="4"/>
      <c r="DSK2" s="4"/>
      <c r="DSL2" s="4"/>
      <c r="DSM2" s="4"/>
      <c r="DSN2" s="4"/>
      <c r="DSO2" s="4"/>
      <c r="DSP2" s="4"/>
      <c r="DSQ2" s="4"/>
      <c r="DSR2" s="4"/>
      <c r="DSS2" s="4"/>
      <c r="DST2" s="4"/>
      <c r="DSU2" s="4"/>
      <c r="DSV2" s="4"/>
      <c r="DSW2" s="4"/>
      <c r="DSX2" s="4"/>
      <c r="DSY2" s="4"/>
      <c r="DSZ2" s="4"/>
      <c r="DTA2" s="4"/>
      <c r="DTB2" s="4"/>
      <c r="DTC2" s="4"/>
      <c r="DTD2" s="4"/>
      <c r="DTE2" s="4"/>
      <c r="DTF2" s="4"/>
      <c r="DTG2" s="4"/>
      <c r="DTH2" s="4"/>
      <c r="DTI2" s="4"/>
      <c r="DTJ2" s="4"/>
      <c r="DTK2" s="4"/>
      <c r="DTL2" s="4"/>
      <c r="DTM2" s="4"/>
      <c r="DTN2" s="4"/>
      <c r="DTO2" s="4"/>
      <c r="DTP2" s="4"/>
      <c r="DTQ2" s="4"/>
      <c r="DTR2" s="4"/>
      <c r="DTS2" s="4"/>
      <c r="DTT2" s="4"/>
      <c r="DTU2" s="4"/>
      <c r="DTV2" s="4"/>
      <c r="DTW2" s="4"/>
      <c r="DTX2" s="4"/>
      <c r="DTY2" s="4"/>
      <c r="DTZ2" s="4"/>
      <c r="DUA2" s="4"/>
      <c r="DUB2" s="4"/>
      <c r="DUC2" s="4"/>
      <c r="DUD2" s="4"/>
      <c r="DUE2" s="4"/>
      <c r="DUF2" s="4"/>
      <c r="DUG2" s="4"/>
      <c r="DUH2" s="4"/>
      <c r="DUI2" s="4"/>
      <c r="DUJ2" s="4"/>
      <c r="DUK2" s="4"/>
      <c r="DUL2" s="4"/>
      <c r="DUM2" s="4"/>
      <c r="DUN2" s="4"/>
      <c r="DUO2" s="4"/>
      <c r="DUP2" s="4"/>
      <c r="DUQ2" s="4"/>
      <c r="DUR2" s="4"/>
      <c r="DUS2" s="4"/>
      <c r="DUT2" s="4"/>
      <c r="DUU2" s="4"/>
      <c r="DUV2" s="4"/>
      <c r="DUW2" s="4"/>
      <c r="DUX2" s="4"/>
      <c r="DUY2" s="4"/>
      <c r="DUZ2" s="4"/>
      <c r="DVA2" s="4"/>
      <c r="DVB2" s="4"/>
      <c r="DVC2" s="4"/>
      <c r="DVD2" s="4"/>
      <c r="DVE2" s="4"/>
      <c r="DVF2" s="4"/>
      <c r="DVG2" s="4"/>
      <c r="DVH2" s="4"/>
      <c r="DVI2" s="4"/>
      <c r="DVJ2" s="4"/>
      <c r="DVK2" s="4"/>
      <c r="DVL2" s="4"/>
      <c r="DVM2" s="4"/>
      <c r="DVN2" s="4"/>
      <c r="DVO2" s="4"/>
      <c r="DVP2" s="4"/>
      <c r="DVQ2" s="4"/>
      <c r="DVR2" s="4"/>
      <c r="DVS2" s="4"/>
      <c r="DVT2" s="4"/>
      <c r="DVU2" s="4"/>
      <c r="DVV2" s="4"/>
      <c r="DVW2" s="4"/>
      <c r="DVX2" s="4"/>
      <c r="DVY2" s="4"/>
      <c r="DVZ2" s="4"/>
      <c r="DWA2" s="4"/>
      <c r="DWB2" s="4"/>
      <c r="DWC2" s="4"/>
      <c r="DWD2" s="4"/>
      <c r="DWE2" s="4"/>
      <c r="DWF2" s="4"/>
      <c r="DWG2" s="4"/>
      <c r="DWH2" s="4"/>
      <c r="DWI2" s="4"/>
      <c r="DWJ2" s="4"/>
      <c r="DWK2" s="4"/>
      <c r="DWL2" s="4"/>
      <c r="DWM2" s="4"/>
      <c r="DWN2" s="4"/>
      <c r="DWO2" s="4"/>
      <c r="DWP2" s="4"/>
      <c r="DWQ2" s="4"/>
      <c r="DWR2" s="4"/>
      <c r="DWS2" s="4"/>
      <c r="DWT2" s="4"/>
      <c r="DWU2" s="4"/>
      <c r="DWV2" s="4"/>
      <c r="DWW2" s="4"/>
      <c r="DWX2" s="4"/>
      <c r="DWY2" s="4"/>
      <c r="DWZ2" s="4"/>
      <c r="DXA2" s="4"/>
      <c r="DXB2" s="4"/>
      <c r="DXC2" s="4"/>
      <c r="DXD2" s="4"/>
      <c r="DXE2" s="4"/>
      <c r="DXF2" s="4"/>
      <c r="DXG2" s="4"/>
      <c r="DXH2" s="4"/>
      <c r="DXI2" s="4"/>
      <c r="DXJ2" s="4"/>
      <c r="DXK2" s="4"/>
      <c r="DXL2" s="4"/>
      <c r="DXM2" s="4"/>
      <c r="DXN2" s="4"/>
      <c r="DXO2" s="4"/>
      <c r="DXP2" s="4"/>
      <c r="DXQ2" s="4"/>
      <c r="DXR2" s="4"/>
      <c r="DXS2" s="4"/>
      <c r="DXT2" s="4"/>
      <c r="DXU2" s="4"/>
      <c r="DXV2" s="4"/>
      <c r="DXW2" s="4"/>
      <c r="DXX2" s="4"/>
      <c r="DXY2" s="4"/>
      <c r="DXZ2" s="4"/>
      <c r="DYA2" s="4"/>
      <c r="DYB2" s="4"/>
      <c r="DYC2" s="4"/>
      <c r="DYD2" s="4"/>
      <c r="DYE2" s="4"/>
      <c r="DYF2" s="4"/>
      <c r="DYG2" s="4"/>
      <c r="DYH2" s="4"/>
      <c r="DYI2" s="4"/>
      <c r="DYJ2" s="4"/>
      <c r="DYK2" s="4"/>
      <c r="DYL2" s="4"/>
      <c r="DYM2" s="4"/>
      <c r="DYN2" s="4"/>
      <c r="DYO2" s="4"/>
      <c r="DYP2" s="4"/>
      <c r="DYQ2" s="4"/>
      <c r="DYR2" s="4"/>
      <c r="DYS2" s="4"/>
      <c r="DYT2" s="4"/>
      <c r="DYU2" s="4"/>
      <c r="DYV2" s="4"/>
      <c r="DYW2" s="4"/>
      <c r="DYX2" s="4"/>
      <c r="DYY2" s="4"/>
      <c r="DYZ2" s="4"/>
      <c r="DZA2" s="4"/>
      <c r="DZB2" s="4"/>
      <c r="DZC2" s="4"/>
      <c r="DZD2" s="4"/>
      <c r="DZE2" s="4"/>
      <c r="DZF2" s="4"/>
      <c r="DZG2" s="4"/>
      <c r="DZH2" s="4"/>
      <c r="DZI2" s="4"/>
      <c r="DZJ2" s="4"/>
      <c r="DZK2" s="4"/>
      <c r="DZL2" s="4"/>
      <c r="DZM2" s="4"/>
      <c r="DZN2" s="4"/>
      <c r="DZO2" s="4"/>
      <c r="DZP2" s="4"/>
      <c r="DZQ2" s="4"/>
      <c r="DZR2" s="4"/>
      <c r="DZS2" s="4"/>
      <c r="DZT2" s="4"/>
      <c r="DZU2" s="4"/>
      <c r="DZV2" s="4"/>
      <c r="DZW2" s="4"/>
      <c r="DZX2" s="4"/>
      <c r="DZY2" s="4"/>
      <c r="DZZ2" s="4"/>
      <c r="EAA2" s="4"/>
      <c r="EAB2" s="4"/>
      <c r="EAC2" s="4"/>
      <c r="EAD2" s="4"/>
      <c r="EAE2" s="4"/>
      <c r="EAF2" s="4"/>
      <c r="EAG2" s="4"/>
      <c r="EAH2" s="4"/>
      <c r="EAI2" s="4"/>
      <c r="EAJ2" s="4"/>
      <c r="EAK2" s="4"/>
      <c r="EAL2" s="4"/>
      <c r="EAM2" s="4"/>
      <c r="EAN2" s="4"/>
      <c r="EAO2" s="4"/>
      <c r="EAP2" s="4"/>
      <c r="EAQ2" s="4"/>
      <c r="EAR2" s="4"/>
      <c r="EAS2" s="4"/>
      <c r="EAT2" s="4"/>
      <c r="EAU2" s="4"/>
      <c r="EAV2" s="4"/>
      <c r="EAW2" s="4"/>
      <c r="EAX2" s="4"/>
      <c r="EAY2" s="4"/>
      <c r="EAZ2" s="4"/>
      <c r="EBA2" s="4"/>
      <c r="EBB2" s="4"/>
      <c r="EBC2" s="4"/>
      <c r="EBD2" s="4"/>
      <c r="EBE2" s="4"/>
      <c r="EBF2" s="4"/>
      <c r="EBG2" s="4"/>
      <c r="EBH2" s="4"/>
      <c r="EBI2" s="4"/>
      <c r="EBJ2" s="4"/>
      <c r="EBK2" s="4"/>
      <c r="EBL2" s="4"/>
      <c r="EBM2" s="4"/>
      <c r="EBN2" s="4"/>
      <c r="EBO2" s="4"/>
      <c r="EBP2" s="4"/>
      <c r="EBQ2" s="4"/>
      <c r="EBR2" s="4"/>
      <c r="EBS2" s="4"/>
      <c r="EBT2" s="4"/>
      <c r="EBU2" s="4"/>
      <c r="EBV2" s="4"/>
      <c r="EBW2" s="4"/>
      <c r="EBX2" s="4"/>
      <c r="EBY2" s="4"/>
      <c r="EBZ2" s="4"/>
      <c r="ECA2" s="4"/>
      <c r="ECB2" s="4"/>
      <c r="ECC2" s="4"/>
      <c r="ECD2" s="4"/>
      <c r="ECE2" s="4"/>
      <c r="ECF2" s="4"/>
      <c r="ECG2" s="4"/>
      <c r="ECH2" s="4"/>
      <c r="ECI2" s="4"/>
      <c r="ECJ2" s="4"/>
      <c r="ECK2" s="4"/>
      <c r="ECL2" s="4"/>
      <c r="ECM2" s="4"/>
      <c r="ECN2" s="4"/>
      <c r="ECO2" s="4"/>
      <c r="ECP2" s="4"/>
      <c r="ECQ2" s="4"/>
      <c r="ECR2" s="4"/>
      <c r="ECS2" s="4"/>
      <c r="ECT2" s="4"/>
      <c r="ECU2" s="4"/>
      <c r="ECV2" s="4"/>
      <c r="ECW2" s="4"/>
      <c r="ECX2" s="4"/>
      <c r="ECY2" s="4"/>
      <c r="ECZ2" s="4"/>
      <c r="EDA2" s="4"/>
      <c r="EDB2" s="4"/>
      <c r="EDC2" s="4"/>
      <c r="EDD2" s="4"/>
      <c r="EDE2" s="4"/>
      <c r="EDF2" s="4"/>
      <c r="EDG2" s="4"/>
      <c r="EDH2" s="4"/>
      <c r="EDI2" s="4"/>
      <c r="EDJ2" s="4"/>
      <c r="EDK2" s="4"/>
      <c r="EDL2" s="4"/>
      <c r="EDM2" s="4"/>
      <c r="EDN2" s="4"/>
      <c r="EDO2" s="4"/>
      <c r="EDP2" s="4"/>
      <c r="EDQ2" s="4"/>
      <c r="EDR2" s="4"/>
      <c r="EDS2" s="4"/>
      <c r="EDT2" s="4"/>
      <c r="EDU2" s="4"/>
      <c r="EDV2" s="4"/>
      <c r="EDW2" s="4"/>
      <c r="EDX2" s="4"/>
      <c r="EDY2" s="4"/>
      <c r="EDZ2" s="4"/>
      <c r="EEA2" s="4"/>
      <c r="EEB2" s="4"/>
      <c r="EEC2" s="4"/>
      <c r="EED2" s="4"/>
      <c r="EEE2" s="4"/>
      <c r="EEF2" s="4"/>
      <c r="EEG2" s="4"/>
      <c r="EEH2" s="4"/>
      <c r="EEI2" s="4"/>
      <c r="EEJ2" s="4"/>
      <c r="EEK2" s="4"/>
      <c r="EEL2" s="4"/>
      <c r="EEM2" s="4"/>
      <c r="EEN2" s="4"/>
      <c r="EEO2" s="4"/>
      <c r="EEP2" s="4"/>
      <c r="EEQ2" s="4"/>
      <c r="EER2" s="4"/>
      <c r="EES2" s="4"/>
      <c r="EET2" s="4"/>
      <c r="EEU2" s="4"/>
      <c r="EEV2" s="4"/>
      <c r="EEW2" s="4"/>
      <c r="EEX2" s="4"/>
      <c r="EEY2" s="4"/>
      <c r="EEZ2" s="4"/>
      <c r="EFA2" s="4"/>
      <c r="EFB2" s="4"/>
      <c r="EFC2" s="4"/>
      <c r="EFD2" s="4"/>
      <c r="EFE2" s="4"/>
      <c r="EFF2" s="4"/>
      <c r="EFG2" s="4"/>
      <c r="EFH2" s="4"/>
      <c r="EFI2" s="4"/>
      <c r="EFJ2" s="4"/>
      <c r="EFK2" s="4"/>
      <c r="EFL2" s="4"/>
      <c r="EFM2" s="4"/>
      <c r="EFN2" s="4"/>
      <c r="EFO2" s="4"/>
      <c r="EFP2" s="4"/>
      <c r="EFQ2" s="4"/>
      <c r="EFR2" s="4"/>
      <c r="EFS2" s="4"/>
      <c r="EFT2" s="4"/>
      <c r="EFU2" s="4"/>
      <c r="EFV2" s="4"/>
      <c r="EFW2" s="4"/>
      <c r="EFX2" s="4"/>
      <c r="EFY2" s="4"/>
      <c r="EFZ2" s="4"/>
      <c r="EGA2" s="4"/>
      <c r="EGB2" s="4"/>
      <c r="EGC2" s="4"/>
      <c r="EGD2" s="4"/>
      <c r="EGE2" s="4"/>
      <c r="EGF2" s="4"/>
      <c r="EGG2" s="4"/>
      <c r="EGH2" s="4"/>
      <c r="EGI2" s="4"/>
      <c r="EGJ2" s="4"/>
      <c r="EGK2" s="4"/>
      <c r="EGL2" s="4"/>
      <c r="EGM2" s="4"/>
      <c r="EGN2" s="4"/>
      <c r="EGO2" s="4"/>
      <c r="EGP2" s="4"/>
      <c r="EGQ2" s="4"/>
      <c r="EGR2" s="4"/>
      <c r="EGS2" s="4"/>
      <c r="EGT2" s="4"/>
      <c r="EGU2" s="4"/>
      <c r="EGV2" s="4"/>
      <c r="EGW2" s="4"/>
      <c r="EGX2" s="4"/>
      <c r="EGY2" s="4"/>
      <c r="EGZ2" s="4"/>
      <c r="EHA2" s="4"/>
      <c r="EHB2" s="4"/>
      <c r="EHC2" s="4"/>
      <c r="EHD2" s="4"/>
      <c r="EHE2" s="4"/>
      <c r="EHF2" s="4"/>
      <c r="EHG2" s="4"/>
      <c r="EHH2" s="4"/>
      <c r="EHI2" s="4"/>
      <c r="EHJ2" s="4"/>
      <c r="EHK2" s="4"/>
      <c r="EHL2" s="4"/>
      <c r="EHM2" s="4"/>
      <c r="EHN2" s="4"/>
      <c r="EHO2" s="4"/>
      <c r="EHP2" s="4"/>
      <c r="EHQ2" s="4"/>
      <c r="EHR2" s="4"/>
      <c r="EHS2" s="4"/>
      <c r="EHT2" s="4"/>
      <c r="EHU2" s="4"/>
      <c r="EHV2" s="4"/>
      <c r="EHW2" s="4"/>
      <c r="EHX2" s="4"/>
      <c r="EHY2" s="4"/>
      <c r="EHZ2" s="4"/>
      <c r="EIA2" s="4"/>
      <c r="EIB2" s="4"/>
      <c r="EIC2" s="4"/>
      <c r="EID2" s="4"/>
      <c r="EIE2" s="4"/>
      <c r="EIF2" s="4"/>
      <c r="EIG2" s="4"/>
      <c r="EIH2" s="4"/>
      <c r="EII2" s="4"/>
      <c r="EIJ2" s="4"/>
      <c r="EIK2" s="4"/>
      <c r="EIL2" s="4"/>
      <c r="EIM2" s="4"/>
      <c r="EIN2" s="4"/>
      <c r="EIO2" s="4"/>
      <c r="EIP2" s="4"/>
      <c r="EIQ2" s="4"/>
      <c r="EIR2" s="4"/>
      <c r="EIS2" s="4"/>
      <c r="EIT2" s="4"/>
      <c r="EIU2" s="4"/>
      <c r="EIV2" s="4"/>
      <c r="EIW2" s="4"/>
      <c r="EIX2" s="4"/>
      <c r="EIY2" s="4"/>
      <c r="EIZ2" s="4"/>
      <c r="EJA2" s="4"/>
      <c r="EJB2" s="4"/>
      <c r="EJC2" s="4"/>
      <c r="EJD2" s="4"/>
      <c r="EJE2" s="4"/>
      <c r="EJF2" s="4"/>
      <c r="EJG2" s="4"/>
      <c r="EJH2" s="4"/>
      <c r="EJI2" s="4"/>
      <c r="EJJ2" s="4"/>
      <c r="EJK2" s="4"/>
      <c r="EJL2" s="4"/>
      <c r="EJM2" s="4"/>
      <c r="EJN2" s="4"/>
      <c r="EJO2" s="4"/>
      <c r="EJP2" s="4"/>
      <c r="EJQ2" s="4"/>
      <c r="EJR2" s="4"/>
      <c r="EJS2" s="4"/>
      <c r="EJT2" s="4"/>
      <c r="EJU2" s="4"/>
      <c r="EJV2" s="4"/>
      <c r="EJW2" s="4"/>
      <c r="EJX2" s="4"/>
      <c r="EJY2" s="4"/>
      <c r="EJZ2" s="4"/>
      <c r="EKA2" s="4"/>
      <c r="EKB2" s="4"/>
      <c r="EKC2" s="4"/>
      <c r="EKD2" s="4"/>
      <c r="EKE2" s="4"/>
      <c r="EKF2" s="4"/>
      <c r="EKG2" s="4"/>
      <c r="EKH2" s="4"/>
      <c r="EKI2" s="4"/>
      <c r="EKJ2" s="4"/>
      <c r="EKK2" s="4"/>
      <c r="EKL2" s="4"/>
      <c r="EKM2" s="4"/>
      <c r="EKN2" s="4"/>
      <c r="EKO2" s="4"/>
      <c r="EKP2" s="4"/>
      <c r="EKQ2" s="4"/>
      <c r="EKR2" s="4"/>
      <c r="EKS2" s="4"/>
      <c r="EKT2" s="4"/>
      <c r="EKU2" s="4"/>
      <c r="EKV2" s="4"/>
      <c r="EKW2" s="4"/>
      <c r="EKX2" s="4"/>
      <c r="EKY2" s="4"/>
      <c r="EKZ2" s="4"/>
      <c r="ELA2" s="4"/>
      <c r="ELB2" s="4"/>
      <c r="ELC2" s="4"/>
      <c r="ELD2" s="4"/>
      <c r="ELE2" s="4"/>
      <c r="ELF2" s="4"/>
      <c r="ELG2" s="4"/>
      <c r="ELH2" s="4"/>
      <c r="ELI2" s="4"/>
      <c r="ELJ2" s="4"/>
      <c r="ELK2" s="4"/>
      <c r="ELL2" s="4"/>
      <c r="ELM2" s="4"/>
      <c r="ELN2" s="4"/>
      <c r="ELO2" s="4"/>
      <c r="ELP2" s="4"/>
      <c r="ELQ2" s="4"/>
      <c r="ELR2" s="4"/>
      <c r="ELS2" s="4"/>
      <c r="ELT2" s="4"/>
      <c r="ELU2" s="4"/>
      <c r="ELV2" s="4"/>
      <c r="ELW2" s="4"/>
      <c r="ELX2" s="4"/>
      <c r="ELY2" s="4"/>
      <c r="ELZ2" s="4"/>
      <c r="EMA2" s="4"/>
      <c r="EMB2" s="4"/>
      <c r="EMC2" s="4"/>
      <c r="EMD2" s="4"/>
      <c r="EME2" s="4"/>
      <c r="EMF2" s="4"/>
      <c r="EMG2" s="4"/>
      <c r="EMH2" s="4"/>
      <c r="EMI2" s="4"/>
      <c r="EMJ2" s="4"/>
      <c r="EMK2" s="4"/>
      <c r="EML2" s="4"/>
      <c r="EMM2" s="4"/>
      <c r="EMN2" s="4"/>
      <c r="EMO2" s="4"/>
      <c r="EMP2" s="4"/>
      <c r="EMQ2" s="4"/>
      <c r="EMR2" s="4"/>
      <c r="EMS2" s="4"/>
      <c r="EMT2" s="4"/>
      <c r="EMU2" s="4"/>
      <c r="EMV2" s="4"/>
      <c r="EMW2" s="4"/>
      <c r="EMX2" s="4"/>
      <c r="EMY2" s="4"/>
      <c r="EMZ2" s="4"/>
      <c r="ENA2" s="4"/>
      <c r="ENB2" s="4"/>
      <c r="ENC2" s="4"/>
      <c r="END2" s="4"/>
      <c r="ENE2" s="4"/>
      <c r="ENF2" s="4"/>
      <c r="ENG2" s="4"/>
      <c r="ENH2" s="4"/>
      <c r="ENI2" s="4"/>
      <c r="ENJ2" s="4"/>
      <c r="ENK2" s="4"/>
      <c r="ENL2" s="4"/>
      <c r="ENM2" s="4"/>
      <c r="ENN2" s="4"/>
      <c r="ENO2" s="4"/>
      <c r="ENP2" s="4"/>
      <c r="ENQ2" s="4"/>
      <c r="ENR2" s="4"/>
      <c r="ENS2" s="4"/>
      <c r="ENT2" s="4"/>
      <c r="ENU2" s="4"/>
      <c r="ENV2" s="4"/>
      <c r="ENW2" s="4"/>
      <c r="ENX2" s="4"/>
      <c r="ENY2" s="4"/>
      <c r="ENZ2" s="4"/>
      <c r="EOA2" s="4"/>
      <c r="EOB2" s="4"/>
      <c r="EOC2" s="4"/>
      <c r="EOD2" s="4"/>
      <c r="EOE2" s="4"/>
      <c r="EOF2" s="4"/>
      <c r="EOG2" s="4"/>
      <c r="EOH2" s="4"/>
      <c r="EOI2" s="4"/>
      <c r="EOJ2" s="4"/>
      <c r="EOK2" s="4"/>
      <c r="EOL2" s="4"/>
      <c r="EOM2" s="4"/>
      <c r="EON2" s="4"/>
      <c r="EOO2" s="4"/>
      <c r="EOP2" s="4"/>
      <c r="EOQ2" s="4"/>
      <c r="EOR2" s="4"/>
      <c r="EOS2" s="4"/>
      <c r="EOT2" s="4"/>
      <c r="EOU2" s="4"/>
      <c r="EOV2" s="4"/>
      <c r="EOW2" s="4"/>
      <c r="EOX2" s="4"/>
      <c r="EOY2" s="4"/>
      <c r="EOZ2" s="4"/>
      <c r="EPA2" s="4"/>
      <c r="EPB2" s="4"/>
      <c r="EPC2" s="4"/>
      <c r="EPD2" s="4"/>
      <c r="EPE2" s="4"/>
      <c r="EPF2" s="4"/>
      <c r="EPG2" s="4"/>
      <c r="EPH2" s="4"/>
      <c r="EPI2" s="4"/>
      <c r="EPJ2" s="4"/>
      <c r="EPK2" s="4"/>
      <c r="EPL2" s="4"/>
      <c r="EPM2" s="4"/>
      <c r="EPN2" s="4"/>
      <c r="EPO2" s="4"/>
      <c r="EPP2" s="4"/>
      <c r="EPQ2" s="4"/>
      <c r="EPR2" s="4"/>
      <c r="EPS2" s="4"/>
      <c r="EPT2" s="4"/>
      <c r="EPU2" s="4"/>
      <c r="EPV2" s="4"/>
      <c r="EPW2" s="4"/>
      <c r="EPX2" s="4"/>
      <c r="EPY2" s="4"/>
      <c r="EPZ2" s="4"/>
      <c r="EQA2" s="4"/>
      <c r="EQB2" s="4"/>
      <c r="EQC2" s="4"/>
      <c r="EQD2" s="4"/>
      <c r="EQE2" s="4"/>
      <c r="EQF2" s="4"/>
      <c r="EQG2" s="4"/>
      <c r="EQH2" s="4"/>
      <c r="EQI2" s="4"/>
      <c r="EQJ2" s="4"/>
      <c r="EQK2" s="4"/>
      <c r="EQL2" s="4"/>
      <c r="EQM2" s="4"/>
      <c r="EQN2" s="4"/>
      <c r="EQO2" s="4"/>
      <c r="EQP2" s="4"/>
      <c r="EQQ2" s="4"/>
      <c r="EQR2" s="4"/>
      <c r="EQS2" s="4"/>
      <c r="EQT2" s="4"/>
      <c r="EQU2" s="4"/>
      <c r="EQV2" s="4"/>
      <c r="EQW2" s="4"/>
      <c r="EQX2" s="4"/>
      <c r="EQY2" s="4"/>
      <c r="EQZ2" s="4"/>
      <c r="ERA2" s="4"/>
      <c r="ERB2" s="4"/>
      <c r="ERC2" s="4"/>
      <c r="ERD2" s="4"/>
      <c r="ERE2" s="4"/>
      <c r="ERF2" s="4"/>
      <c r="ERG2" s="4"/>
      <c r="ERH2" s="4"/>
      <c r="ERI2" s="4"/>
      <c r="ERJ2" s="4"/>
      <c r="ERK2" s="4"/>
      <c r="ERL2" s="4"/>
      <c r="ERM2" s="4"/>
      <c r="ERN2" s="4"/>
      <c r="ERO2" s="4"/>
      <c r="ERP2" s="4"/>
      <c r="ERQ2" s="4"/>
      <c r="ERR2" s="4"/>
      <c r="ERS2" s="4"/>
      <c r="ERT2" s="4"/>
      <c r="ERU2" s="4"/>
      <c r="ERV2" s="4"/>
      <c r="ERW2" s="4"/>
      <c r="ERX2" s="4"/>
      <c r="ERY2" s="4"/>
      <c r="ERZ2" s="4"/>
      <c r="ESA2" s="4"/>
      <c r="ESB2" s="4"/>
      <c r="ESC2" s="4"/>
      <c r="ESD2" s="4"/>
      <c r="ESE2" s="4"/>
      <c r="ESF2" s="4"/>
      <c r="ESG2" s="4"/>
      <c r="ESH2" s="4"/>
      <c r="ESI2" s="4"/>
      <c r="ESJ2" s="4"/>
      <c r="ESK2" s="4"/>
      <c r="ESL2" s="4"/>
      <c r="ESM2" s="4"/>
      <c r="ESN2" s="4"/>
      <c r="ESO2" s="4"/>
      <c r="ESP2" s="4"/>
      <c r="ESQ2" s="4"/>
      <c r="ESR2" s="4"/>
      <c r="ESS2" s="4"/>
      <c r="EST2" s="4"/>
      <c r="ESU2" s="4"/>
      <c r="ESV2" s="4"/>
      <c r="ESW2" s="4"/>
      <c r="ESX2" s="4"/>
      <c r="ESY2" s="4"/>
      <c r="ESZ2" s="4"/>
      <c r="ETA2" s="4"/>
      <c r="ETB2" s="4"/>
      <c r="ETC2" s="4"/>
      <c r="ETD2" s="4"/>
      <c r="ETE2" s="4"/>
      <c r="ETF2" s="4"/>
      <c r="ETG2" s="4"/>
      <c r="ETH2" s="4"/>
      <c r="ETI2" s="4"/>
      <c r="ETJ2" s="4"/>
      <c r="ETK2" s="4"/>
      <c r="ETL2" s="4"/>
      <c r="ETM2" s="4"/>
      <c r="ETN2" s="4"/>
      <c r="ETO2" s="4"/>
      <c r="ETP2" s="4"/>
      <c r="ETQ2" s="4"/>
      <c r="ETR2" s="4"/>
      <c r="ETS2" s="4"/>
      <c r="ETT2" s="4"/>
      <c r="ETU2" s="4"/>
      <c r="ETV2" s="4"/>
      <c r="ETW2" s="4"/>
      <c r="ETX2" s="4"/>
      <c r="ETY2" s="4"/>
      <c r="ETZ2" s="4"/>
      <c r="EUA2" s="4"/>
      <c r="EUB2" s="4"/>
      <c r="EUC2" s="4"/>
      <c r="EUD2" s="4"/>
      <c r="EUE2" s="4"/>
      <c r="EUF2" s="4"/>
      <c r="EUG2" s="4"/>
      <c r="EUH2" s="4"/>
      <c r="EUI2" s="4"/>
      <c r="EUJ2" s="4"/>
      <c r="EUK2" s="4"/>
      <c r="EUL2" s="4"/>
      <c r="EUM2" s="4"/>
      <c r="EUN2" s="4"/>
      <c r="EUO2" s="4"/>
      <c r="EUP2" s="4"/>
      <c r="EUQ2" s="4"/>
      <c r="EUR2" s="4"/>
      <c r="EUS2" s="4"/>
      <c r="EUT2" s="4"/>
      <c r="EUU2" s="4"/>
      <c r="EUV2" s="4"/>
      <c r="EUW2" s="4"/>
      <c r="EUX2" s="4"/>
      <c r="EUY2" s="4"/>
      <c r="EUZ2" s="4"/>
      <c r="EVA2" s="4"/>
      <c r="EVB2" s="4"/>
      <c r="EVC2" s="4"/>
      <c r="EVD2" s="4"/>
      <c r="EVE2" s="4"/>
      <c r="EVF2" s="4"/>
      <c r="EVG2" s="4"/>
      <c r="EVH2" s="4"/>
      <c r="EVI2" s="4"/>
      <c r="EVJ2" s="4"/>
      <c r="EVK2" s="4"/>
      <c r="EVL2" s="4"/>
      <c r="EVM2" s="4"/>
      <c r="EVN2" s="4"/>
      <c r="EVO2" s="4"/>
      <c r="EVP2" s="4"/>
      <c r="EVQ2" s="4"/>
      <c r="EVR2" s="4"/>
      <c r="EVS2" s="4"/>
      <c r="EVT2" s="4"/>
      <c r="EVU2" s="4"/>
      <c r="EVV2" s="4"/>
      <c r="EVW2" s="4"/>
      <c r="EVX2" s="4"/>
      <c r="EVY2" s="4"/>
      <c r="EVZ2" s="4"/>
      <c r="EWA2" s="4"/>
      <c r="EWB2" s="4"/>
      <c r="EWC2" s="4"/>
      <c r="EWD2" s="4"/>
      <c r="EWE2" s="4"/>
      <c r="EWF2" s="4"/>
      <c r="EWG2" s="4"/>
      <c r="EWH2" s="4"/>
      <c r="EWI2" s="4"/>
      <c r="EWJ2" s="4"/>
      <c r="EWK2" s="4"/>
      <c r="EWL2" s="4"/>
      <c r="EWM2" s="4"/>
      <c r="EWN2" s="4"/>
      <c r="EWO2" s="4"/>
      <c r="EWP2" s="4"/>
      <c r="EWQ2" s="4"/>
      <c r="EWR2" s="4"/>
      <c r="EWS2" s="4"/>
      <c r="EWT2" s="4"/>
      <c r="EWU2" s="4"/>
      <c r="EWV2" s="4"/>
      <c r="EWW2" s="4"/>
      <c r="EWX2" s="4"/>
      <c r="EWY2" s="4"/>
      <c r="EWZ2" s="4"/>
      <c r="EXA2" s="4"/>
      <c r="EXB2" s="4"/>
      <c r="EXC2" s="4"/>
      <c r="EXD2" s="4"/>
      <c r="EXE2" s="4"/>
      <c r="EXF2" s="4"/>
      <c r="EXG2" s="4"/>
      <c r="EXH2" s="4"/>
      <c r="EXI2" s="4"/>
      <c r="EXJ2" s="4"/>
      <c r="EXK2" s="4"/>
      <c r="EXL2" s="4"/>
      <c r="EXM2" s="4"/>
      <c r="EXN2" s="4"/>
      <c r="EXO2" s="4"/>
      <c r="EXP2" s="4"/>
      <c r="EXQ2" s="4"/>
      <c r="EXR2" s="4"/>
      <c r="EXS2" s="4"/>
      <c r="EXT2" s="4"/>
      <c r="EXU2" s="4"/>
      <c r="EXV2" s="4"/>
      <c r="EXW2" s="4"/>
      <c r="EXX2" s="4"/>
      <c r="EXY2" s="4"/>
      <c r="EXZ2" s="4"/>
      <c r="EYA2" s="4"/>
      <c r="EYB2" s="4"/>
      <c r="EYC2" s="4"/>
      <c r="EYD2" s="4"/>
      <c r="EYE2" s="4"/>
      <c r="EYF2" s="4"/>
      <c r="EYG2" s="4"/>
      <c r="EYH2" s="4"/>
      <c r="EYI2" s="4"/>
      <c r="EYJ2" s="4"/>
      <c r="EYK2" s="4"/>
      <c r="EYL2" s="4"/>
      <c r="EYM2" s="4"/>
      <c r="EYN2" s="4"/>
      <c r="EYO2" s="4"/>
      <c r="EYP2" s="4"/>
      <c r="EYQ2" s="4"/>
      <c r="EYR2" s="4"/>
      <c r="EYS2" s="4"/>
      <c r="EYT2" s="4"/>
      <c r="EYU2" s="4"/>
      <c r="EYV2" s="4"/>
      <c r="EYW2" s="4"/>
      <c r="EYX2" s="4"/>
      <c r="EYY2" s="4"/>
      <c r="EYZ2" s="4"/>
      <c r="EZA2" s="4"/>
      <c r="EZB2" s="4"/>
      <c r="EZC2" s="4"/>
      <c r="EZD2" s="4"/>
      <c r="EZE2" s="4"/>
      <c r="EZF2" s="4"/>
      <c r="EZG2" s="4"/>
      <c r="EZH2" s="4"/>
      <c r="EZI2" s="4"/>
      <c r="EZJ2" s="4"/>
      <c r="EZK2" s="4"/>
      <c r="EZL2" s="4"/>
      <c r="EZM2" s="4"/>
      <c r="EZN2" s="4"/>
      <c r="EZO2" s="4"/>
      <c r="EZP2" s="4"/>
      <c r="EZQ2" s="4"/>
      <c r="EZR2" s="4"/>
      <c r="EZS2" s="4"/>
      <c r="EZT2" s="4"/>
      <c r="EZU2" s="4"/>
      <c r="EZV2" s="4"/>
      <c r="EZW2" s="4"/>
      <c r="EZX2" s="4"/>
      <c r="EZY2" s="4"/>
      <c r="EZZ2" s="4"/>
      <c r="FAA2" s="4"/>
      <c r="FAB2" s="4"/>
      <c r="FAC2" s="4"/>
      <c r="FAD2" s="4"/>
      <c r="FAE2" s="4"/>
      <c r="FAF2" s="4"/>
      <c r="FAG2" s="4"/>
      <c r="FAH2" s="4"/>
      <c r="FAI2" s="4"/>
      <c r="FAJ2" s="4"/>
      <c r="FAK2" s="4"/>
      <c r="FAL2" s="4"/>
      <c r="FAM2" s="4"/>
      <c r="FAN2" s="4"/>
      <c r="FAO2" s="4"/>
      <c r="FAP2" s="4"/>
      <c r="FAQ2" s="4"/>
      <c r="FAR2" s="4"/>
      <c r="FAS2" s="4"/>
      <c r="FAT2" s="4"/>
      <c r="FAU2" s="4"/>
      <c r="FAV2" s="4"/>
      <c r="FAW2" s="4"/>
      <c r="FAX2" s="4"/>
      <c r="FAY2" s="4"/>
      <c r="FAZ2" s="4"/>
      <c r="FBA2" s="4"/>
      <c r="FBB2" s="4"/>
      <c r="FBC2" s="4"/>
      <c r="FBD2" s="4"/>
      <c r="FBE2" s="4"/>
      <c r="FBF2" s="4"/>
      <c r="FBG2" s="4"/>
      <c r="FBH2" s="4"/>
      <c r="FBI2" s="4"/>
      <c r="FBJ2" s="4"/>
      <c r="FBK2" s="4"/>
      <c r="FBL2" s="4"/>
      <c r="FBM2" s="4"/>
      <c r="FBN2" s="4"/>
      <c r="FBO2" s="4"/>
      <c r="FBP2" s="4"/>
      <c r="FBQ2" s="4"/>
      <c r="FBR2" s="4"/>
      <c r="FBS2" s="4"/>
      <c r="FBT2" s="4"/>
      <c r="FBU2" s="4"/>
      <c r="FBV2" s="4"/>
      <c r="FBW2" s="4"/>
      <c r="FBX2" s="4"/>
      <c r="FBY2" s="4"/>
      <c r="FBZ2" s="4"/>
      <c r="FCA2" s="4"/>
      <c r="FCB2" s="4"/>
      <c r="FCC2" s="4"/>
      <c r="FCD2" s="4"/>
      <c r="FCE2" s="4"/>
      <c r="FCF2" s="4"/>
      <c r="FCG2" s="4"/>
      <c r="FCH2" s="4"/>
      <c r="FCI2" s="4"/>
      <c r="FCJ2" s="4"/>
      <c r="FCK2" s="4"/>
      <c r="FCL2" s="4"/>
      <c r="FCM2" s="4"/>
      <c r="FCN2" s="4"/>
      <c r="FCO2" s="4"/>
      <c r="FCP2" s="4"/>
      <c r="FCQ2" s="4"/>
      <c r="FCR2" s="4"/>
      <c r="FCS2" s="4"/>
      <c r="FCT2" s="4"/>
      <c r="FCU2" s="4"/>
      <c r="FCV2" s="4"/>
      <c r="FCW2" s="4"/>
      <c r="FCX2" s="4"/>
      <c r="FCY2" s="4"/>
      <c r="FCZ2" s="4"/>
      <c r="FDA2" s="4"/>
      <c r="FDB2" s="4"/>
      <c r="FDC2" s="4"/>
      <c r="FDD2" s="4"/>
      <c r="FDE2" s="4"/>
      <c r="FDF2" s="4"/>
      <c r="FDG2" s="4"/>
      <c r="FDH2" s="4"/>
      <c r="FDI2" s="4"/>
      <c r="FDJ2" s="4"/>
      <c r="FDK2" s="4"/>
      <c r="FDL2" s="4"/>
      <c r="FDM2" s="4"/>
      <c r="FDN2" s="4"/>
      <c r="FDO2" s="4"/>
      <c r="FDP2" s="4"/>
      <c r="FDQ2" s="4"/>
      <c r="FDR2" s="4"/>
      <c r="FDS2" s="4"/>
      <c r="FDT2" s="4"/>
      <c r="FDU2" s="4"/>
      <c r="FDV2" s="4"/>
      <c r="FDW2" s="4"/>
      <c r="FDX2" s="4"/>
      <c r="FDY2" s="4"/>
      <c r="FDZ2" s="4"/>
      <c r="FEA2" s="4"/>
      <c r="FEB2" s="4"/>
      <c r="FEC2" s="4"/>
      <c r="FED2" s="4"/>
      <c r="FEE2" s="4"/>
      <c r="FEF2" s="4"/>
      <c r="FEG2" s="4"/>
      <c r="FEH2" s="4"/>
      <c r="FEI2" s="4"/>
      <c r="FEJ2" s="4"/>
      <c r="FEK2" s="4"/>
      <c r="FEL2" s="4"/>
      <c r="FEM2" s="4"/>
      <c r="FEN2" s="4"/>
      <c r="FEO2" s="4"/>
      <c r="FEP2" s="4"/>
      <c r="FEQ2" s="4"/>
      <c r="FER2" s="4"/>
      <c r="FES2" s="4"/>
      <c r="FET2" s="4"/>
      <c r="FEU2" s="4"/>
      <c r="FEV2" s="4"/>
      <c r="FEW2" s="4"/>
      <c r="FEX2" s="4"/>
      <c r="FEY2" s="4"/>
      <c r="FEZ2" s="4"/>
      <c r="FFA2" s="4"/>
      <c r="FFB2" s="4"/>
      <c r="FFC2" s="4"/>
      <c r="FFD2" s="4"/>
      <c r="FFE2" s="4"/>
      <c r="FFF2" s="4"/>
      <c r="FFG2" s="4"/>
      <c r="FFH2" s="4"/>
      <c r="FFI2" s="4"/>
      <c r="FFJ2" s="4"/>
      <c r="FFK2" s="4"/>
      <c r="FFL2" s="4"/>
      <c r="FFM2" s="4"/>
      <c r="FFN2" s="4"/>
      <c r="FFO2" s="4"/>
      <c r="FFP2" s="4"/>
      <c r="FFQ2" s="4"/>
      <c r="FFR2" s="4"/>
      <c r="FFS2" s="4"/>
      <c r="FFT2" s="4"/>
      <c r="FFU2" s="4"/>
      <c r="FFV2" s="4"/>
      <c r="FFW2" s="4"/>
      <c r="FFX2" s="4"/>
      <c r="FFY2" s="4"/>
      <c r="FFZ2" s="4"/>
      <c r="FGA2" s="4"/>
      <c r="FGB2" s="4"/>
      <c r="FGC2" s="4"/>
      <c r="FGD2" s="4"/>
      <c r="FGE2" s="4"/>
      <c r="FGF2" s="4"/>
      <c r="FGG2" s="4"/>
      <c r="FGH2" s="4"/>
      <c r="FGI2" s="4"/>
      <c r="FGJ2" s="4"/>
      <c r="FGK2" s="4"/>
      <c r="FGL2" s="4"/>
      <c r="FGM2" s="4"/>
      <c r="FGN2" s="4"/>
      <c r="FGO2" s="4"/>
      <c r="FGP2" s="4"/>
      <c r="FGQ2" s="4"/>
      <c r="FGR2" s="4"/>
      <c r="FGS2" s="4"/>
      <c r="FGT2" s="4"/>
      <c r="FGU2" s="4"/>
      <c r="FGV2" s="4"/>
      <c r="FGW2" s="4"/>
      <c r="FGX2" s="4"/>
      <c r="FGY2" s="4"/>
      <c r="FGZ2" s="4"/>
      <c r="FHA2" s="4"/>
      <c r="FHB2" s="4"/>
      <c r="FHC2" s="4"/>
      <c r="FHD2" s="4"/>
      <c r="FHE2" s="4"/>
      <c r="FHF2" s="4"/>
      <c r="FHG2" s="4"/>
      <c r="FHH2" s="4"/>
      <c r="FHI2" s="4"/>
      <c r="FHJ2" s="4"/>
      <c r="FHK2" s="4"/>
      <c r="FHL2" s="4"/>
      <c r="FHM2" s="4"/>
      <c r="FHN2" s="4"/>
      <c r="FHO2" s="4"/>
      <c r="FHP2" s="4"/>
      <c r="FHQ2" s="4"/>
      <c r="FHR2" s="4"/>
      <c r="FHS2" s="4"/>
      <c r="FHT2" s="4"/>
      <c r="FHU2" s="4"/>
      <c r="FHV2" s="4"/>
      <c r="FHW2" s="4"/>
      <c r="FHX2" s="4"/>
      <c r="FHY2" s="4"/>
      <c r="FHZ2" s="4"/>
      <c r="FIA2" s="4"/>
      <c r="FIB2" s="4"/>
      <c r="FIC2" s="4"/>
      <c r="FID2" s="4"/>
      <c r="FIE2" s="4"/>
      <c r="FIF2" s="4"/>
      <c r="FIG2" s="4"/>
      <c r="FIH2" s="4"/>
      <c r="FII2" s="4"/>
      <c r="FIJ2" s="4"/>
      <c r="FIK2" s="4"/>
      <c r="FIL2" s="4"/>
      <c r="FIM2" s="4"/>
      <c r="FIN2" s="4"/>
      <c r="FIO2" s="4"/>
      <c r="FIP2" s="4"/>
      <c r="FIQ2" s="4"/>
      <c r="FIR2" s="4"/>
      <c r="FIS2" s="4"/>
      <c r="FIT2" s="4"/>
      <c r="FIU2" s="4"/>
      <c r="FIV2" s="4"/>
      <c r="FIW2" s="4"/>
      <c r="FIX2" s="4"/>
      <c r="FIY2" s="4"/>
      <c r="FIZ2" s="4"/>
      <c r="FJA2" s="4"/>
      <c r="FJB2" s="4"/>
      <c r="FJC2" s="4"/>
      <c r="FJD2" s="4"/>
      <c r="FJE2" s="4"/>
      <c r="FJF2" s="4"/>
      <c r="FJG2" s="4"/>
      <c r="FJH2" s="4"/>
      <c r="FJI2" s="4"/>
      <c r="FJJ2" s="4"/>
      <c r="FJK2" s="4"/>
      <c r="FJL2" s="4"/>
      <c r="FJM2" s="4"/>
      <c r="FJN2" s="4"/>
      <c r="FJO2" s="4"/>
      <c r="FJP2" s="4"/>
      <c r="FJQ2" s="4"/>
      <c r="FJR2" s="4"/>
      <c r="FJS2" s="4"/>
      <c r="FJT2" s="4"/>
      <c r="FJU2" s="4"/>
      <c r="FJV2" s="4"/>
      <c r="FJW2" s="4"/>
      <c r="FJX2" s="4"/>
      <c r="FJY2" s="4"/>
      <c r="FJZ2" s="4"/>
      <c r="FKA2" s="4"/>
      <c r="FKB2" s="4"/>
      <c r="FKC2" s="4"/>
      <c r="FKD2" s="4"/>
      <c r="FKE2" s="4"/>
      <c r="FKF2" s="4"/>
      <c r="FKG2" s="4"/>
      <c r="FKH2" s="4"/>
      <c r="FKI2" s="4"/>
      <c r="FKJ2" s="4"/>
      <c r="FKK2" s="4"/>
      <c r="FKL2" s="4"/>
      <c r="FKM2" s="4"/>
      <c r="FKN2" s="4"/>
      <c r="FKO2" s="4"/>
      <c r="FKP2" s="4"/>
      <c r="FKQ2" s="4"/>
      <c r="FKR2" s="4"/>
      <c r="FKS2" s="4"/>
      <c r="FKT2" s="4"/>
      <c r="FKU2" s="4"/>
      <c r="FKV2" s="4"/>
      <c r="FKW2" s="4"/>
      <c r="FKX2" s="4"/>
      <c r="FKY2" s="4"/>
      <c r="FKZ2" s="4"/>
      <c r="FLA2" s="4"/>
      <c r="FLB2" s="4"/>
      <c r="FLC2" s="4"/>
      <c r="FLD2" s="4"/>
      <c r="FLE2" s="4"/>
      <c r="FLF2" s="4"/>
      <c r="FLG2" s="4"/>
      <c r="FLH2" s="4"/>
      <c r="FLI2" s="4"/>
      <c r="FLJ2" s="4"/>
      <c r="FLK2" s="4"/>
      <c r="FLL2" s="4"/>
      <c r="FLM2" s="4"/>
      <c r="FLN2" s="4"/>
      <c r="FLO2" s="4"/>
      <c r="FLP2" s="4"/>
      <c r="FLQ2" s="4"/>
      <c r="FLR2" s="4"/>
      <c r="FLS2" s="4"/>
      <c r="FLT2" s="4"/>
      <c r="FLU2" s="4"/>
      <c r="FLV2" s="4"/>
      <c r="FLW2" s="4"/>
      <c r="FLX2" s="4"/>
      <c r="FLY2" s="4"/>
      <c r="FLZ2" s="4"/>
      <c r="FMA2" s="4"/>
      <c r="FMB2" s="4"/>
      <c r="FMC2" s="4"/>
      <c r="FMD2" s="4"/>
      <c r="FME2" s="4"/>
      <c r="FMF2" s="4"/>
      <c r="FMG2" s="4"/>
      <c r="FMH2" s="4"/>
      <c r="FMI2" s="4"/>
      <c r="FMJ2" s="4"/>
      <c r="FMK2" s="4"/>
      <c r="FML2" s="4"/>
      <c r="FMM2" s="4"/>
      <c r="FMN2" s="4"/>
      <c r="FMO2" s="4"/>
      <c r="FMP2" s="4"/>
      <c r="FMQ2" s="4"/>
      <c r="FMR2" s="4"/>
      <c r="FMS2" s="4"/>
      <c r="FMT2" s="4"/>
      <c r="FMU2" s="4"/>
      <c r="FMV2" s="4"/>
      <c r="FMW2" s="4"/>
      <c r="FMX2" s="4"/>
      <c r="FMY2" s="4"/>
      <c r="FMZ2" s="4"/>
      <c r="FNA2" s="4"/>
      <c r="FNB2" s="4"/>
      <c r="FNC2" s="4"/>
      <c r="FND2" s="4"/>
      <c r="FNE2" s="4"/>
      <c r="FNF2" s="4"/>
      <c r="FNG2" s="4"/>
      <c r="FNH2" s="4"/>
      <c r="FNI2" s="4"/>
      <c r="FNJ2" s="4"/>
      <c r="FNK2" s="4"/>
      <c r="FNL2" s="4"/>
      <c r="FNM2" s="4"/>
      <c r="FNN2" s="4"/>
      <c r="FNO2" s="4"/>
      <c r="FNP2" s="4"/>
      <c r="FNQ2" s="4"/>
      <c r="FNR2" s="4"/>
      <c r="FNS2" s="4"/>
      <c r="FNT2" s="4"/>
      <c r="FNU2" s="4"/>
      <c r="FNV2" s="4"/>
      <c r="FNW2" s="4"/>
      <c r="FNX2" s="4"/>
      <c r="FNY2" s="4"/>
      <c r="FNZ2" s="4"/>
      <c r="FOA2" s="4"/>
      <c r="FOB2" s="4"/>
      <c r="FOC2" s="4"/>
      <c r="FOD2" s="4"/>
      <c r="FOE2" s="4"/>
      <c r="FOF2" s="4"/>
      <c r="FOG2" s="4"/>
      <c r="FOH2" s="4"/>
      <c r="FOI2" s="4"/>
      <c r="FOJ2" s="4"/>
      <c r="FOK2" s="4"/>
      <c r="FOL2" s="4"/>
      <c r="FOM2" s="4"/>
      <c r="FON2" s="4"/>
      <c r="FOO2" s="4"/>
      <c r="FOP2" s="4"/>
      <c r="FOQ2" s="4"/>
      <c r="FOR2" s="4"/>
      <c r="FOS2" s="4"/>
      <c r="FOT2" s="4"/>
      <c r="FOU2" s="4"/>
      <c r="FOV2" s="4"/>
      <c r="FOW2" s="4"/>
      <c r="FOX2" s="4"/>
      <c r="FOY2" s="4"/>
      <c r="FOZ2" s="4"/>
      <c r="FPA2" s="4"/>
      <c r="FPB2" s="4"/>
      <c r="FPC2" s="4"/>
      <c r="FPD2" s="4"/>
      <c r="FPE2" s="4"/>
      <c r="FPF2" s="4"/>
      <c r="FPG2" s="4"/>
      <c r="FPH2" s="4"/>
      <c r="FPI2" s="4"/>
      <c r="FPJ2" s="4"/>
      <c r="FPK2" s="4"/>
      <c r="FPL2" s="4"/>
      <c r="FPM2" s="4"/>
      <c r="FPN2" s="4"/>
      <c r="FPO2" s="4"/>
      <c r="FPP2" s="4"/>
      <c r="FPQ2" s="4"/>
      <c r="FPR2" s="4"/>
      <c r="FPS2" s="4"/>
      <c r="FPT2" s="4"/>
      <c r="FPU2" s="4"/>
      <c r="FPV2" s="4"/>
      <c r="FPW2" s="4"/>
      <c r="FPX2" s="4"/>
      <c r="FPY2" s="4"/>
      <c r="FPZ2" s="4"/>
      <c r="FQA2" s="4"/>
      <c r="FQB2" s="4"/>
      <c r="FQC2" s="4"/>
      <c r="FQD2" s="4"/>
      <c r="FQE2" s="4"/>
      <c r="FQF2" s="4"/>
      <c r="FQG2" s="4"/>
      <c r="FQH2" s="4"/>
      <c r="FQI2" s="4"/>
      <c r="FQJ2" s="4"/>
      <c r="FQK2" s="4"/>
      <c r="FQL2" s="4"/>
      <c r="FQM2" s="4"/>
      <c r="FQN2" s="4"/>
      <c r="FQO2" s="4"/>
      <c r="FQP2" s="4"/>
      <c r="FQQ2" s="4"/>
      <c r="FQR2" s="4"/>
      <c r="FQS2" s="4"/>
      <c r="FQT2" s="4"/>
      <c r="FQU2" s="4"/>
      <c r="FQV2" s="4"/>
      <c r="FQW2" s="4"/>
      <c r="FQX2" s="4"/>
      <c r="FQY2" s="4"/>
      <c r="FQZ2" s="4"/>
      <c r="FRA2" s="4"/>
      <c r="FRB2" s="4"/>
      <c r="FRC2" s="4"/>
      <c r="FRD2" s="4"/>
      <c r="FRE2" s="4"/>
      <c r="FRF2" s="4"/>
      <c r="FRG2" s="4"/>
      <c r="FRH2" s="4"/>
      <c r="FRI2" s="4"/>
      <c r="FRJ2" s="4"/>
      <c r="FRK2" s="4"/>
      <c r="FRL2" s="4"/>
      <c r="FRM2" s="4"/>
      <c r="FRN2" s="4"/>
      <c r="FRO2" s="4"/>
      <c r="FRP2" s="4"/>
      <c r="FRQ2" s="4"/>
      <c r="FRR2" s="4"/>
      <c r="FRS2" s="4"/>
      <c r="FRT2" s="4"/>
      <c r="FRU2" s="4"/>
      <c r="FRV2" s="4"/>
      <c r="FRW2" s="4"/>
      <c r="FRX2" s="4"/>
      <c r="FRY2" s="4"/>
      <c r="FRZ2" s="4"/>
      <c r="FSA2" s="4"/>
      <c r="FSB2" s="4"/>
      <c r="FSC2" s="4"/>
      <c r="FSD2" s="4"/>
      <c r="FSE2" s="4"/>
      <c r="FSF2" s="4"/>
      <c r="FSG2" s="4"/>
      <c r="FSH2" s="4"/>
      <c r="FSI2" s="4"/>
      <c r="FSJ2" s="4"/>
      <c r="FSK2" s="4"/>
      <c r="FSL2" s="4"/>
      <c r="FSM2" s="4"/>
      <c r="FSN2" s="4"/>
      <c r="FSO2" s="4"/>
      <c r="FSP2" s="4"/>
      <c r="FSQ2" s="4"/>
      <c r="FSR2" s="4"/>
      <c r="FSS2" s="4"/>
      <c r="FST2" s="4"/>
      <c r="FSU2" s="4"/>
      <c r="FSV2" s="4"/>
      <c r="FSW2" s="4"/>
      <c r="FSX2" s="4"/>
      <c r="FSY2" s="4"/>
      <c r="FSZ2" s="4"/>
      <c r="FTA2" s="4"/>
      <c r="FTB2" s="4"/>
      <c r="FTC2" s="4"/>
      <c r="FTD2" s="4"/>
      <c r="FTE2" s="4"/>
      <c r="FTF2" s="4"/>
      <c r="FTG2" s="4"/>
      <c r="FTH2" s="4"/>
      <c r="FTI2" s="4"/>
      <c r="FTJ2" s="4"/>
      <c r="FTK2" s="4"/>
      <c r="FTL2" s="4"/>
      <c r="FTM2" s="4"/>
      <c r="FTN2" s="4"/>
      <c r="FTO2" s="4"/>
      <c r="FTP2" s="4"/>
      <c r="FTQ2" s="4"/>
      <c r="FTR2" s="4"/>
      <c r="FTS2" s="4"/>
      <c r="FTT2" s="4"/>
      <c r="FTU2" s="4"/>
      <c r="FTV2" s="4"/>
      <c r="FTW2" s="4"/>
      <c r="FTX2" s="4"/>
      <c r="FTY2" s="4"/>
      <c r="FTZ2" s="4"/>
      <c r="FUA2" s="4"/>
      <c r="FUB2" s="4"/>
      <c r="FUC2" s="4"/>
      <c r="FUD2" s="4"/>
      <c r="FUE2" s="4"/>
      <c r="FUF2" s="4"/>
      <c r="FUG2" s="4"/>
      <c r="FUH2" s="4"/>
      <c r="FUI2" s="4"/>
      <c r="FUJ2" s="4"/>
      <c r="FUK2" s="4"/>
      <c r="FUL2" s="4"/>
      <c r="FUM2" s="4"/>
      <c r="FUN2" s="4"/>
      <c r="FUO2" s="4"/>
      <c r="FUP2" s="4"/>
      <c r="FUQ2" s="4"/>
      <c r="FUR2" s="4"/>
      <c r="FUS2" s="4"/>
      <c r="FUT2" s="4"/>
      <c r="FUU2" s="4"/>
      <c r="FUV2" s="4"/>
      <c r="FUW2" s="4"/>
      <c r="FUX2" s="4"/>
      <c r="FUY2" s="4"/>
      <c r="FUZ2" s="4"/>
      <c r="FVA2" s="4"/>
      <c r="FVB2" s="4"/>
      <c r="FVC2" s="4"/>
      <c r="FVD2" s="4"/>
      <c r="FVE2" s="4"/>
      <c r="FVF2" s="4"/>
      <c r="FVG2" s="4"/>
      <c r="FVH2" s="4"/>
      <c r="FVI2" s="4"/>
      <c r="FVJ2" s="4"/>
      <c r="FVK2" s="4"/>
      <c r="FVL2" s="4"/>
      <c r="FVM2" s="4"/>
      <c r="FVN2" s="4"/>
      <c r="FVO2" s="4"/>
      <c r="FVP2" s="4"/>
      <c r="FVQ2" s="4"/>
      <c r="FVR2" s="4"/>
      <c r="FVS2" s="4"/>
      <c r="FVT2" s="4"/>
      <c r="FVU2" s="4"/>
      <c r="FVV2" s="4"/>
      <c r="FVW2" s="4"/>
      <c r="FVX2" s="4"/>
      <c r="FVY2" s="4"/>
      <c r="FVZ2" s="4"/>
      <c r="FWA2" s="4"/>
      <c r="FWB2" s="4"/>
      <c r="FWC2" s="4"/>
      <c r="FWD2" s="4"/>
      <c r="FWE2" s="4"/>
      <c r="FWF2" s="4"/>
      <c r="FWG2" s="4"/>
      <c r="FWH2" s="4"/>
      <c r="FWI2" s="4"/>
      <c r="FWJ2" s="4"/>
      <c r="FWK2" s="4"/>
      <c r="FWL2" s="4"/>
      <c r="FWM2" s="4"/>
      <c r="FWN2" s="4"/>
      <c r="FWO2" s="4"/>
      <c r="FWP2" s="4"/>
      <c r="FWQ2" s="4"/>
      <c r="FWR2" s="4"/>
      <c r="FWS2" s="4"/>
      <c r="FWT2" s="4"/>
      <c r="FWU2" s="4"/>
      <c r="FWV2" s="4"/>
      <c r="FWW2" s="4"/>
      <c r="FWX2" s="4"/>
      <c r="FWY2" s="4"/>
      <c r="FWZ2" s="4"/>
      <c r="FXA2" s="4"/>
      <c r="FXB2" s="4"/>
      <c r="FXC2" s="4"/>
      <c r="FXD2" s="4"/>
      <c r="FXE2" s="4"/>
      <c r="FXF2" s="4"/>
      <c r="FXG2" s="4"/>
      <c r="FXH2" s="4"/>
      <c r="FXI2" s="4"/>
      <c r="FXJ2" s="4"/>
      <c r="FXK2" s="4"/>
      <c r="FXL2" s="4"/>
      <c r="FXM2" s="4"/>
      <c r="FXN2" s="4"/>
      <c r="FXO2" s="4"/>
      <c r="FXP2" s="4"/>
      <c r="FXQ2" s="4"/>
      <c r="FXR2" s="4"/>
      <c r="FXS2" s="4"/>
      <c r="FXT2" s="4"/>
      <c r="FXU2" s="4"/>
      <c r="FXV2" s="4"/>
      <c r="FXW2" s="4"/>
      <c r="FXX2" s="4"/>
      <c r="FXY2" s="4"/>
      <c r="FXZ2" s="4"/>
      <c r="FYA2" s="4"/>
      <c r="FYB2" s="4"/>
      <c r="FYC2" s="4"/>
      <c r="FYD2" s="4"/>
      <c r="FYE2" s="4"/>
      <c r="FYF2" s="4"/>
      <c r="FYG2" s="4"/>
      <c r="FYH2" s="4"/>
      <c r="FYI2" s="4"/>
      <c r="FYJ2" s="4"/>
      <c r="FYK2" s="4"/>
      <c r="FYL2" s="4"/>
      <c r="FYM2" s="4"/>
      <c r="FYN2" s="4"/>
      <c r="FYO2" s="4"/>
      <c r="FYP2" s="4"/>
      <c r="FYQ2" s="4"/>
      <c r="FYR2" s="4"/>
      <c r="FYS2" s="4"/>
      <c r="FYT2" s="4"/>
      <c r="FYU2" s="4"/>
      <c r="FYV2" s="4"/>
      <c r="FYW2" s="4"/>
      <c r="FYX2" s="4"/>
      <c r="FYY2" s="4"/>
      <c r="FYZ2" s="4"/>
      <c r="FZA2" s="4"/>
      <c r="FZB2" s="4"/>
      <c r="FZC2" s="4"/>
      <c r="FZD2" s="4"/>
      <c r="FZE2" s="4"/>
      <c r="FZF2" s="4"/>
      <c r="FZG2" s="4"/>
      <c r="FZH2" s="4"/>
      <c r="FZI2" s="4"/>
      <c r="FZJ2" s="4"/>
      <c r="FZK2" s="4"/>
      <c r="FZL2" s="4"/>
      <c r="FZM2" s="4"/>
      <c r="FZN2" s="4"/>
      <c r="FZO2" s="4"/>
      <c r="FZP2" s="4"/>
      <c r="FZQ2" s="4"/>
      <c r="FZR2" s="4"/>
      <c r="FZS2" s="4"/>
      <c r="FZT2" s="4"/>
      <c r="FZU2" s="4"/>
      <c r="FZV2" s="4"/>
      <c r="FZW2" s="4"/>
      <c r="FZX2" s="4"/>
      <c r="FZY2" s="4"/>
      <c r="FZZ2" s="4"/>
      <c r="GAA2" s="4"/>
      <c r="GAB2" s="4"/>
      <c r="GAC2" s="4"/>
      <c r="GAD2" s="4"/>
      <c r="GAE2" s="4"/>
      <c r="GAF2" s="4"/>
      <c r="GAG2" s="4"/>
      <c r="GAH2" s="4"/>
      <c r="GAI2" s="4"/>
      <c r="GAJ2" s="4"/>
      <c r="GAK2" s="4"/>
      <c r="GAL2" s="4"/>
      <c r="GAM2" s="4"/>
      <c r="GAN2" s="4"/>
      <c r="GAO2" s="4"/>
      <c r="GAP2" s="4"/>
      <c r="GAQ2" s="4"/>
      <c r="GAR2" s="4"/>
      <c r="GAS2" s="4"/>
      <c r="GAT2" s="4"/>
      <c r="GAU2" s="4"/>
      <c r="GAV2" s="4"/>
      <c r="GAW2" s="4"/>
      <c r="GAX2" s="4"/>
      <c r="GAY2" s="4"/>
      <c r="GAZ2" s="4"/>
      <c r="GBA2" s="4"/>
      <c r="GBB2" s="4"/>
      <c r="GBC2" s="4"/>
      <c r="GBD2" s="4"/>
      <c r="GBE2" s="4"/>
      <c r="GBF2" s="4"/>
      <c r="GBG2" s="4"/>
      <c r="GBH2" s="4"/>
      <c r="GBI2" s="4"/>
      <c r="GBJ2" s="4"/>
      <c r="GBK2" s="4"/>
      <c r="GBL2" s="4"/>
      <c r="GBM2" s="4"/>
      <c r="GBN2" s="4"/>
      <c r="GBO2" s="4"/>
      <c r="GBP2" s="4"/>
      <c r="GBQ2" s="4"/>
      <c r="GBR2" s="4"/>
      <c r="GBS2" s="4"/>
      <c r="GBT2" s="4"/>
      <c r="GBU2" s="4"/>
      <c r="GBV2" s="4"/>
      <c r="GBW2" s="4"/>
      <c r="GBX2" s="4"/>
      <c r="GBY2" s="4"/>
      <c r="GBZ2" s="4"/>
      <c r="GCA2" s="4"/>
      <c r="GCB2" s="4"/>
      <c r="GCC2" s="4"/>
      <c r="GCD2" s="4"/>
      <c r="GCE2" s="4"/>
      <c r="GCF2" s="4"/>
      <c r="GCG2" s="4"/>
      <c r="GCH2" s="4"/>
      <c r="GCI2" s="4"/>
      <c r="GCJ2" s="4"/>
      <c r="GCK2" s="4"/>
      <c r="GCL2" s="4"/>
      <c r="GCM2" s="4"/>
      <c r="GCN2" s="4"/>
      <c r="GCO2" s="4"/>
      <c r="GCP2" s="4"/>
      <c r="GCQ2" s="4"/>
      <c r="GCR2" s="4"/>
      <c r="GCS2" s="4"/>
      <c r="GCT2" s="4"/>
      <c r="GCU2" s="4"/>
      <c r="GCV2" s="4"/>
      <c r="GCW2" s="4"/>
      <c r="GCX2" s="4"/>
      <c r="GCY2" s="4"/>
      <c r="GCZ2" s="4"/>
      <c r="GDA2" s="4"/>
      <c r="GDB2" s="4"/>
      <c r="GDC2" s="4"/>
      <c r="GDD2" s="4"/>
      <c r="GDE2" s="4"/>
      <c r="GDF2" s="4"/>
      <c r="GDG2" s="4"/>
      <c r="GDH2" s="4"/>
      <c r="GDI2" s="4"/>
      <c r="GDJ2" s="4"/>
      <c r="GDK2" s="4"/>
      <c r="GDL2" s="4"/>
      <c r="GDM2" s="4"/>
      <c r="GDN2" s="4"/>
      <c r="GDO2" s="4"/>
      <c r="GDP2" s="4"/>
      <c r="GDQ2" s="4"/>
      <c r="GDR2" s="4"/>
      <c r="GDS2" s="4"/>
      <c r="GDT2" s="4"/>
      <c r="GDU2" s="4"/>
      <c r="GDV2" s="4"/>
      <c r="GDW2" s="4"/>
      <c r="GDX2" s="4"/>
      <c r="GDY2" s="4"/>
      <c r="GDZ2" s="4"/>
      <c r="GEA2" s="4"/>
      <c r="GEB2" s="4"/>
      <c r="GEC2" s="4"/>
      <c r="GED2" s="4"/>
      <c r="GEE2" s="4"/>
      <c r="GEF2" s="4"/>
      <c r="GEG2" s="4"/>
      <c r="GEH2" s="4"/>
      <c r="GEI2" s="4"/>
      <c r="GEJ2" s="4"/>
      <c r="GEK2" s="4"/>
      <c r="GEL2" s="4"/>
      <c r="GEM2" s="4"/>
      <c r="GEN2" s="4"/>
      <c r="GEO2" s="4"/>
      <c r="GEP2" s="4"/>
      <c r="GEQ2" s="4"/>
      <c r="GER2" s="4"/>
      <c r="GES2" s="4"/>
      <c r="GET2" s="4"/>
      <c r="GEU2" s="4"/>
      <c r="GEV2" s="4"/>
      <c r="GEW2" s="4"/>
      <c r="GEX2" s="4"/>
      <c r="GEY2" s="4"/>
      <c r="GEZ2" s="4"/>
      <c r="GFA2" s="4"/>
      <c r="GFB2" s="4"/>
      <c r="GFC2" s="4"/>
      <c r="GFD2" s="4"/>
      <c r="GFE2" s="4"/>
      <c r="GFF2" s="4"/>
      <c r="GFG2" s="4"/>
      <c r="GFH2" s="4"/>
      <c r="GFI2" s="4"/>
      <c r="GFJ2" s="4"/>
      <c r="GFK2" s="4"/>
      <c r="GFL2" s="4"/>
      <c r="GFM2" s="4"/>
      <c r="GFN2" s="4"/>
      <c r="GFO2" s="4"/>
      <c r="GFP2" s="4"/>
      <c r="GFQ2" s="4"/>
      <c r="GFR2" s="4"/>
      <c r="GFS2" s="4"/>
      <c r="GFT2" s="4"/>
      <c r="GFU2" s="4"/>
      <c r="GFV2" s="4"/>
      <c r="GFW2" s="4"/>
      <c r="GFX2" s="4"/>
      <c r="GFY2" s="4"/>
      <c r="GFZ2" s="4"/>
      <c r="GGA2" s="4"/>
      <c r="GGB2" s="4"/>
      <c r="GGC2" s="4"/>
      <c r="GGD2" s="4"/>
      <c r="GGE2" s="4"/>
      <c r="GGF2" s="4"/>
      <c r="GGG2" s="4"/>
      <c r="GGH2" s="4"/>
      <c r="GGI2" s="4"/>
      <c r="GGJ2" s="4"/>
      <c r="GGK2" s="4"/>
      <c r="GGL2" s="4"/>
      <c r="GGM2" s="4"/>
      <c r="GGN2" s="4"/>
      <c r="GGO2" s="4"/>
      <c r="GGP2" s="4"/>
      <c r="GGQ2" s="4"/>
      <c r="GGR2" s="4"/>
      <c r="GGS2" s="4"/>
      <c r="GGT2" s="4"/>
      <c r="GGU2" s="4"/>
      <c r="GGV2" s="4"/>
      <c r="GGW2" s="4"/>
      <c r="GGX2" s="4"/>
      <c r="GGY2" s="4"/>
      <c r="GGZ2" s="4"/>
      <c r="GHA2" s="4"/>
      <c r="GHB2" s="4"/>
      <c r="GHC2" s="4"/>
      <c r="GHD2" s="4"/>
      <c r="GHE2" s="4"/>
      <c r="GHF2" s="4"/>
      <c r="GHG2" s="4"/>
      <c r="GHH2" s="4"/>
      <c r="GHI2" s="4"/>
      <c r="GHJ2" s="4"/>
      <c r="GHK2" s="4"/>
      <c r="GHL2" s="4"/>
      <c r="GHM2" s="4"/>
      <c r="GHN2" s="4"/>
      <c r="GHO2" s="4"/>
      <c r="GHP2" s="4"/>
      <c r="GHQ2" s="4"/>
      <c r="GHR2" s="4"/>
      <c r="GHS2" s="4"/>
      <c r="GHT2" s="4"/>
      <c r="GHU2" s="4"/>
      <c r="GHV2" s="4"/>
      <c r="GHW2" s="4"/>
      <c r="GHX2" s="4"/>
      <c r="GHY2" s="4"/>
      <c r="GHZ2" s="4"/>
      <c r="GIA2" s="4"/>
      <c r="GIB2" s="4"/>
      <c r="GIC2" s="4"/>
      <c r="GID2" s="4"/>
      <c r="GIE2" s="4"/>
      <c r="GIF2" s="4"/>
      <c r="GIG2" s="4"/>
      <c r="GIH2" s="4"/>
      <c r="GII2" s="4"/>
      <c r="GIJ2" s="4"/>
      <c r="GIK2" s="4"/>
      <c r="GIL2" s="4"/>
      <c r="GIM2" s="4"/>
      <c r="GIN2" s="4"/>
      <c r="GIO2" s="4"/>
      <c r="GIP2" s="4"/>
      <c r="GIQ2" s="4"/>
      <c r="GIR2" s="4"/>
      <c r="GIS2" s="4"/>
      <c r="GIT2" s="4"/>
      <c r="GIU2" s="4"/>
      <c r="GIV2" s="4"/>
      <c r="GIW2" s="4"/>
      <c r="GIX2" s="4"/>
      <c r="GIY2" s="4"/>
      <c r="GIZ2" s="4"/>
      <c r="GJA2" s="4"/>
      <c r="GJB2" s="4"/>
      <c r="GJC2" s="4"/>
      <c r="GJD2" s="4"/>
      <c r="GJE2" s="4"/>
      <c r="GJF2" s="4"/>
      <c r="GJG2" s="4"/>
      <c r="GJH2" s="4"/>
      <c r="GJI2" s="4"/>
      <c r="GJJ2" s="4"/>
      <c r="GJK2" s="4"/>
      <c r="GJL2" s="4"/>
      <c r="GJM2" s="4"/>
      <c r="GJN2" s="4"/>
      <c r="GJO2" s="4"/>
      <c r="GJP2" s="4"/>
      <c r="GJQ2" s="4"/>
      <c r="GJR2" s="4"/>
      <c r="GJS2" s="4"/>
      <c r="GJT2" s="4"/>
      <c r="GJU2" s="4"/>
      <c r="GJV2" s="4"/>
      <c r="GJW2" s="4"/>
      <c r="GJX2" s="4"/>
      <c r="GJY2" s="4"/>
      <c r="GJZ2" s="4"/>
      <c r="GKA2" s="4"/>
      <c r="GKB2" s="4"/>
      <c r="GKC2" s="4"/>
      <c r="GKD2" s="4"/>
      <c r="GKE2" s="4"/>
      <c r="GKF2" s="4"/>
      <c r="GKG2" s="4"/>
      <c r="GKH2" s="4"/>
      <c r="GKI2" s="4"/>
      <c r="GKJ2" s="4"/>
      <c r="GKK2" s="4"/>
      <c r="GKL2" s="4"/>
      <c r="GKM2" s="4"/>
      <c r="GKN2" s="4"/>
      <c r="GKO2" s="4"/>
      <c r="GKP2" s="4"/>
      <c r="GKQ2" s="4"/>
      <c r="GKR2" s="4"/>
      <c r="GKS2" s="4"/>
      <c r="GKT2" s="4"/>
      <c r="GKU2" s="4"/>
      <c r="GKV2" s="4"/>
      <c r="GKW2" s="4"/>
      <c r="GKX2" s="4"/>
      <c r="GKY2" s="4"/>
      <c r="GKZ2" s="4"/>
      <c r="GLA2" s="4"/>
      <c r="GLB2" s="4"/>
      <c r="GLC2" s="4"/>
      <c r="GLD2" s="4"/>
      <c r="GLE2" s="4"/>
      <c r="GLF2" s="4"/>
      <c r="GLG2" s="4"/>
      <c r="GLH2" s="4"/>
      <c r="GLI2" s="4"/>
      <c r="GLJ2" s="4"/>
      <c r="GLK2" s="4"/>
      <c r="GLL2" s="4"/>
      <c r="GLM2" s="4"/>
      <c r="GLN2" s="4"/>
      <c r="GLO2" s="4"/>
      <c r="GLP2" s="4"/>
      <c r="GLQ2" s="4"/>
      <c r="GLR2" s="4"/>
      <c r="GLS2" s="4"/>
      <c r="GLT2" s="4"/>
      <c r="GLU2" s="4"/>
      <c r="GLV2" s="4"/>
      <c r="GLW2" s="4"/>
      <c r="GLX2" s="4"/>
      <c r="GLY2" s="4"/>
      <c r="GLZ2" s="4"/>
      <c r="GMA2" s="4"/>
      <c r="GMB2" s="4"/>
      <c r="GMC2" s="4"/>
      <c r="GMD2" s="4"/>
      <c r="GME2" s="4"/>
      <c r="GMF2" s="4"/>
      <c r="GMG2" s="4"/>
      <c r="GMH2" s="4"/>
      <c r="GMI2" s="4"/>
      <c r="GMJ2" s="4"/>
      <c r="GMK2" s="4"/>
      <c r="GML2" s="4"/>
      <c r="GMM2" s="4"/>
      <c r="GMN2" s="4"/>
      <c r="GMO2" s="4"/>
      <c r="GMP2" s="4"/>
      <c r="GMQ2" s="4"/>
      <c r="GMR2" s="4"/>
      <c r="GMS2" s="4"/>
      <c r="GMT2" s="4"/>
      <c r="GMU2" s="4"/>
      <c r="GMV2" s="4"/>
      <c r="GMW2" s="4"/>
      <c r="GMX2" s="4"/>
      <c r="GMY2" s="4"/>
      <c r="GMZ2" s="4"/>
      <c r="GNA2" s="4"/>
      <c r="GNB2" s="4"/>
      <c r="GNC2" s="4"/>
      <c r="GND2" s="4"/>
      <c r="GNE2" s="4"/>
      <c r="GNF2" s="4"/>
      <c r="GNG2" s="4"/>
      <c r="GNH2" s="4"/>
      <c r="GNI2" s="4"/>
      <c r="GNJ2" s="4"/>
      <c r="GNK2" s="4"/>
      <c r="GNL2" s="4"/>
      <c r="GNM2" s="4"/>
      <c r="GNN2" s="4"/>
      <c r="GNO2" s="4"/>
      <c r="GNP2" s="4"/>
      <c r="GNQ2" s="4"/>
      <c r="GNR2" s="4"/>
      <c r="GNS2" s="4"/>
      <c r="GNT2" s="4"/>
      <c r="GNU2" s="4"/>
      <c r="GNV2" s="4"/>
      <c r="GNW2" s="4"/>
      <c r="GNX2" s="4"/>
      <c r="GNY2" s="4"/>
      <c r="GNZ2" s="4"/>
      <c r="GOA2" s="4"/>
      <c r="GOB2" s="4"/>
      <c r="GOC2" s="4"/>
      <c r="GOD2" s="4"/>
      <c r="GOE2" s="4"/>
      <c r="GOF2" s="4"/>
      <c r="GOG2" s="4"/>
      <c r="GOH2" s="4"/>
      <c r="GOI2" s="4"/>
      <c r="GOJ2" s="4"/>
      <c r="GOK2" s="4"/>
      <c r="GOL2" s="4"/>
      <c r="GOM2" s="4"/>
      <c r="GON2" s="4"/>
      <c r="GOO2" s="4"/>
      <c r="GOP2" s="4"/>
      <c r="GOQ2" s="4"/>
      <c r="GOR2" s="4"/>
      <c r="GOS2" s="4"/>
      <c r="GOT2" s="4"/>
      <c r="GOU2" s="4"/>
      <c r="GOV2" s="4"/>
      <c r="GOW2" s="4"/>
      <c r="GOX2" s="4"/>
      <c r="GOY2" s="4"/>
      <c r="GOZ2" s="4"/>
      <c r="GPA2" s="4"/>
      <c r="GPB2" s="4"/>
      <c r="GPC2" s="4"/>
      <c r="GPD2" s="4"/>
      <c r="GPE2" s="4"/>
      <c r="GPF2" s="4"/>
      <c r="GPG2" s="4"/>
      <c r="GPH2" s="4"/>
      <c r="GPI2" s="4"/>
      <c r="GPJ2" s="4"/>
      <c r="GPK2" s="4"/>
      <c r="GPL2" s="4"/>
      <c r="GPM2" s="4"/>
      <c r="GPN2" s="4"/>
      <c r="GPO2" s="4"/>
      <c r="GPP2" s="4"/>
      <c r="GPQ2" s="4"/>
      <c r="GPR2" s="4"/>
      <c r="GPS2" s="4"/>
      <c r="GPT2" s="4"/>
      <c r="GPU2" s="4"/>
      <c r="GPV2" s="4"/>
      <c r="GPW2" s="4"/>
      <c r="GPX2" s="4"/>
      <c r="GPY2" s="4"/>
      <c r="GPZ2" s="4"/>
      <c r="GQA2" s="4"/>
      <c r="GQB2" s="4"/>
      <c r="GQC2" s="4"/>
      <c r="GQD2" s="4"/>
      <c r="GQE2" s="4"/>
      <c r="GQF2" s="4"/>
      <c r="GQG2" s="4"/>
      <c r="GQH2" s="4"/>
      <c r="GQI2" s="4"/>
      <c r="GQJ2" s="4"/>
      <c r="GQK2" s="4"/>
      <c r="GQL2" s="4"/>
      <c r="GQM2" s="4"/>
      <c r="GQN2" s="4"/>
      <c r="GQO2" s="4"/>
      <c r="GQP2" s="4"/>
      <c r="GQQ2" s="4"/>
      <c r="GQR2" s="4"/>
      <c r="GQS2" s="4"/>
      <c r="GQT2" s="4"/>
      <c r="GQU2" s="4"/>
      <c r="GQV2" s="4"/>
      <c r="GQW2" s="4"/>
      <c r="GQX2" s="4"/>
      <c r="GQY2" s="4"/>
      <c r="GQZ2" s="4"/>
      <c r="GRA2" s="4"/>
      <c r="GRB2" s="4"/>
      <c r="GRC2" s="4"/>
      <c r="GRD2" s="4"/>
      <c r="GRE2" s="4"/>
      <c r="GRF2" s="4"/>
      <c r="GRG2" s="4"/>
      <c r="GRH2" s="4"/>
      <c r="GRI2" s="4"/>
      <c r="GRJ2" s="4"/>
      <c r="GRK2" s="4"/>
      <c r="GRL2" s="4"/>
      <c r="GRM2" s="4"/>
      <c r="GRN2" s="4"/>
      <c r="GRO2" s="4"/>
      <c r="GRP2" s="4"/>
      <c r="GRQ2" s="4"/>
      <c r="GRR2" s="4"/>
      <c r="GRS2" s="4"/>
      <c r="GRT2" s="4"/>
      <c r="GRU2" s="4"/>
      <c r="GRV2" s="4"/>
      <c r="GRW2" s="4"/>
      <c r="GRX2" s="4"/>
      <c r="GRY2" s="4"/>
      <c r="GRZ2" s="4"/>
      <c r="GSA2" s="4"/>
      <c r="GSB2" s="4"/>
      <c r="GSC2" s="4"/>
      <c r="GSD2" s="4"/>
      <c r="GSE2" s="4"/>
      <c r="GSF2" s="4"/>
      <c r="GSG2" s="4"/>
      <c r="GSH2" s="4"/>
      <c r="GSI2" s="4"/>
      <c r="GSJ2" s="4"/>
      <c r="GSK2" s="4"/>
      <c r="GSL2" s="4"/>
      <c r="GSM2" s="4"/>
      <c r="GSN2" s="4"/>
      <c r="GSO2" s="4"/>
      <c r="GSP2" s="4"/>
      <c r="GSQ2" s="4"/>
      <c r="GSR2" s="4"/>
      <c r="GSS2" s="4"/>
      <c r="GST2" s="4"/>
      <c r="GSU2" s="4"/>
      <c r="GSV2" s="4"/>
      <c r="GSW2" s="4"/>
      <c r="GSX2" s="4"/>
      <c r="GSY2" s="4"/>
      <c r="GSZ2" s="4"/>
      <c r="GTA2" s="4"/>
      <c r="GTB2" s="4"/>
      <c r="GTC2" s="4"/>
      <c r="GTD2" s="4"/>
      <c r="GTE2" s="4"/>
      <c r="GTF2" s="4"/>
      <c r="GTG2" s="4"/>
      <c r="GTH2" s="4"/>
      <c r="GTI2" s="4"/>
      <c r="GTJ2" s="4"/>
      <c r="GTK2" s="4"/>
      <c r="GTL2" s="4"/>
      <c r="GTM2" s="4"/>
      <c r="GTN2" s="4"/>
      <c r="GTO2" s="4"/>
      <c r="GTP2" s="4"/>
      <c r="GTQ2" s="4"/>
      <c r="GTR2" s="4"/>
      <c r="GTS2" s="4"/>
      <c r="GTT2" s="4"/>
      <c r="GTU2" s="4"/>
      <c r="GTV2" s="4"/>
      <c r="GTW2" s="4"/>
      <c r="GTX2" s="4"/>
      <c r="GTY2" s="4"/>
      <c r="GTZ2" s="4"/>
      <c r="GUA2" s="4"/>
      <c r="GUB2" s="4"/>
      <c r="GUC2" s="4"/>
      <c r="GUD2" s="4"/>
      <c r="GUE2" s="4"/>
      <c r="GUF2" s="4"/>
      <c r="GUG2" s="4"/>
      <c r="GUH2" s="4"/>
      <c r="GUI2" s="4"/>
      <c r="GUJ2" s="4"/>
      <c r="GUK2" s="4"/>
      <c r="GUL2" s="4"/>
      <c r="GUM2" s="4"/>
      <c r="GUN2" s="4"/>
      <c r="GUO2" s="4"/>
      <c r="GUP2" s="4"/>
      <c r="GUQ2" s="4"/>
      <c r="GUR2" s="4"/>
      <c r="GUS2" s="4"/>
      <c r="GUT2" s="4"/>
      <c r="GUU2" s="4"/>
      <c r="GUV2" s="4"/>
      <c r="GUW2" s="4"/>
      <c r="GUX2" s="4"/>
      <c r="GUY2" s="4"/>
      <c r="GUZ2" s="4"/>
      <c r="GVA2" s="4"/>
      <c r="GVB2" s="4"/>
      <c r="GVC2" s="4"/>
      <c r="GVD2" s="4"/>
      <c r="GVE2" s="4"/>
      <c r="GVF2" s="4"/>
      <c r="GVG2" s="4"/>
      <c r="GVH2" s="4"/>
      <c r="GVI2" s="4"/>
      <c r="GVJ2" s="4"/>
      <c r="GVK2" s="4"/>
      <c r="GVL2" s="4"/>
      <c r="GVM2" s="4"/>
      <c r="GVN2" s="4"/>
      <c r="GVO2" s="4"/>
      <c r="GVP2" s="4"/>
      <c r="GVQ2" s="4"/>
      <c r="GVR2" s="4"/>
      <c r="GVS2" s="4"/>
      <c r="GVT2" s="4"/>
      <c r="GVU2" s="4"/>
      <c r="GVV2" s="4"/>
      <c r="GVW2" s="4"/>
      <c r="GVX2" s="4"/>
      <c r="GVY2" s="4"/>
      <c r="GVZ2" s="4"/>
      <c r="GWA2" s="4"/>
      <c r="GWB2" s="4"/>
      <c r="GWC2" s="4"/>
      <c r="GWD2" s="4"/>
      <c r="GWE2" s="4"/>
      <c r="GWF2" s="4"/>
      <c r="GWG2" s="4"/>
      <c r="GWH2" s="4"/>
      <c r="GWI2" s="4"/>
      <c r="GWJ2" s="4"/>
      <c r="GWK2" s="4"/>
      <c r="GWL2" s="4"/>
      <c r="GWM2" s="4"/>
      <c r="GWN2" s="4"/>
      <c r="GWO2" s="4"/>
      <c r="GWP2" s="4"/>
      <c r="GWQ2" s="4"/>
      <c r="GWR2" s="4"/>
      <c r="GWS2" s="4"/>
      <c r="GWT2" s="4"/>
      <c r="GWU2" s="4"/>
      <c r="GWV2" s="4"/>
      <c r="GWW2" s="4"/>
      <c r="GWX2" s="4"/>
      <c r="GWY2" s="4"/>
      <c r="GWZ2" s="4"/>
      <c r="GXA2" s="4"/>
      <c r="GXB2" s="4"/>
      <c r="GXC2" s="4"/>
      <c r="GXD2" s="4"/>
      <c r="GXE2" s="4"/>
      <c r="GXF2" s="4"/>
      <c r="GXG2" s="4"/>
      <c r="GXH2" s="4"/>
      <c r="GXI2" s="4"/>
      <c r="GXJ2" s="4"/>
      <c r="GXK2" s="4"/>
      <c r="GXL2" s="4"/>
      <c r="GXM2" s="4"/>
      <c r="GXN2" s="4"/>
      <c r="GXO2" s="4"/>
      <c r="GXP2" s="4"/>
      <c r="GXQ2" s="4"/>
      <c r="GXR2" s="4"/>
      <c r="GXS2" s="4"/>
      <c r="GXT2" s="4"/>
      <c r="GXU2" s="4"/>
      <c r="GXV2" s="4"/>
      <c r="GXW2" s="4"/>
      <c r="GXX2" s="4"/>
      <c r="GXY2" s="4"/>
      <c r="GXZ2" s="4"/>
      <c r="GYA2" s="4"/>
      <c r="GYB2" s="4"/>
      <c r="GYC2" s="4"/>
      <c r="GYD2" s="4"/>
      <c r="GYE2" s="4"/>
      <c r="GYF2" s="4"/>
      <c r="GYG2" s="4"/>
      <c r="GYH2" s="4"/>
      <c r="GYI2" s="4"/>
      <c r="GYJ2" s="4"/>
      <c r="GYK2" s="4"/>
      <c r="GYL2" s="4"/>
      <c r="GYM2" s="4"/>
      <c r="GYN2" s="4"/>
      <c r="GYO2" s="4"/>
      <c r="GYP2" s="4"/>
      <c r="GYQ2" s="4"/>
      <c r="GYR2" s="4"/>
      <c r="GYS2" s="4"/>
      <c r="GYT2" s="4"/>
      <c r="GYU2" s="4"/>
      <c r="GYV2" s="4"/>
      <c r="GYW2" s="4"/>
      <c r="GYX2" s="4"/>
      <c r="GYY2" s="4"/>
      <c r="GYZ2" s="4"/>
      <c r="GZA2" s="4"/>
      <c r="GZB2" s="4"/>
      <c r="GZC2" s="4"/>
      <c r="GZD2" s="4"/>
      <c r="GZE2" s="4"/>
      <c r="GZF2" s="4"/>
      <c r="GZG2" s="4"/>
      <c r="GZH2" s="4"/>
      <c r="GZI2" s="4"/>
      <c r="GZJ2" s="4"/>
      <c r="GZK2" s="4"/>
      <c r="GZL2" s="4"/>
      <c r="GZM2" s="4"/>
      <c r="GZN2" s="4"/>
      <c r="GZO2" s="4"/>
      <c r="GZP2" s="4"/>
      <c r="GZQ2" s="4"/>
      <c r="GZR2" s="4"/>
      <c r="GZS2" s="4"/>
      <c r="GZT2" s="4"/>
      <c r="GZU2" s="4"/>
      <c r="GZV2" s="4"/>
      <c r="GZW2" s="4"/>
      <c r="GZX2" s="4"/>
      <c r="GZY2" s="4"/>
      <c r="GZZ2" s="4"/>
      <c r="HAA2" s="4"/>
      <c r="HAB2" s="4"/>
      <c r="HAC2" s="4"/>
      <c r="HAD2" s="4"/>
      <c r="HAE2" s="4"/>
      <c r="HAF2" s="4"/>
      <c r="HAG2" s="4"/>
      <c r="HAH2" s="4"/>
      <c r="HAI2" s="4"/>
      <c r="HAJ2" s="4"/>
      <c r="HAK2" s="4"/>
      <c r="HAL2" s="4"/>
      <c r="HAM2" s="4"/>
      <c r="HAN2" s="4"/>
      <c r="HAO2" s="4"/>
      <c r="HAP2" s="4"/>
      <c r="HAQ2" s="4"/>
      <c r="HAR2" s="4"/>
      <c r="HAS2" s="4"/>
      <c r="HAT2" s="4"/>
      <c r="HAU2" s="4"/>
      <c r="HAV2" s="4"/>
      <c r="HAW2" s="4"/>
      <c r="HAX2" s="4"/>
      <c r="HAY2" s="4"/>
      <c r="HAZ2" s="4"/>
      <c r="HBA2" s="4"/>
      <c r="HBB2" s="4"/>
      <c r="HBC2" s="4"/>
      <c r="HBD2" s="4"/>
      <c r="HBE2" s="4"/>
      <c r="HBF2" s="4"/>
      <c r="HBG2" s="4"/>
      <c r="HBH2" s="4"/>
      <c r="HBI2" s="4"/>
      <c r="HBJ2" s="4"/>
      <c r="HBK2" s="4"/>
      <c r="HBL2" s="4"/>
      <c r="HBM2" s="4"/>
      <c r="HBN2" s="4"/>
      <c r="HBO2" s="4"/>
      <c r="HBP2" s="4"/>
      <c r="HBQ2" s="4"/>
      <c r="HBR2" s="4"/>
      <c r="HBS2" s="4"/>
      <c r="HBT2" s="4"/>
      <c r="HBU2" s="4"/>
      <c r="HBV2" s="4"/>
      <c r="HBW2" s="4"/>
      <c r="HBX2" s="4"/>
      <c r="HBY2" s="4"/>
      <c r="HBZ2" s="4"/>
      <c r="HCA2" s="4"/>
      <c r="HCB2" s="4"/>
      <c r="HCC2" s="4"/>
      <c r="HCD2" s="4"/>
      <c r="HCE2" s="4"/>
      <c r="HCF2" s="4"/>
      <c r="HCG2" s="4"/>
      <c r="HCH2" s="4"/>
      <c r="HCI2" s="4"/>
      <c r="HCJ2" s="4"/>
      <c r="HCK2" s="4"/>
      <c r="HCL2" s="4"/>
      <c r="HCM2" s="4"/>
      <c r="HCN2" s="4"/>
      <c r="HCO2" s="4"/>
      <c r="HCP2" s="4"/>
      <c r="HCQ2" s="4"/>
      <c r="HCR2" s="4"/>
      <c r="HCS2" s="4"/>
      <c r="HCT2" s="4"/>
      <c r="HCU2" s="4"/>
      <c r="HCV2" s="4"/>
      <c r="HCW2" s="4"/>
      <c r="HCX2" s="4"/>
      <c r="HCY2" s="4"/>
      <c r="HCZ2" s="4"/>
      <c r="HDA2" s="4"/>
      <c r="HDB2" s="4"/>
      <c r="HDC2" s="4"/>
      <c r="HDD2" s="4"/>
      <c r="HDE2" s="4"/>
      <c r="HDF2" s="4"/>
      <c r="HDG2" s="4"/>
      <c r="HDH2" s="4"/>
      <c r="HDI2" s="4"/>
      <c r="HDJ2" s="4"/>
      <c r="HDK2" s="4"/>
      <c r="HDL2" s="4"/>
      <c r="HDM2" s="4"/>
      <c r="HDN2" s="4"/>
      <c r="HDO2" s="4"/>
      <c r="HDP2" s="4"/>
      <c r="HDQ2" s="4"/>
      <c r="HDR2" s="4"/>
      <c r="HDS2" s="4"/>
      <c r="HDT2" s="4"/>
      <c r="HDU2" s="4"/>
      <c r="HDV2" s="4"/>
      <c r="HDW2" s="4"/>
      <c r="HDX2" s="4"/>
      <c r="HDY2" s="4"/>
      <c r="HDZ2" s="4"/>
      <c r="HEA2" s="4"/>
      <c r="HEB2" s="4"/>
      <c r="HEC2" s="4"/>
      <c r="HED2" s="4"/>
      <c r="HEE2" s="4"/>
      <c r="HEF2" s="4"/>
      <c r="HEG2" s="4"/>
      <c r="HEH2" s="4"/>
      <c r="HEI2" s="4"/>
      <c r="HEJ2" s="4"/>
      <c r="HEK2" s="4"/>
      <c r="HEL2" s="4"/>
      <c r="HEM2" s="4"/>
      <c r="HEN2" s="4"/>
      <c r="HEO2" s="4"/>
      <c r="HEP2" s="4"/>
      <c r="HEQ2" s="4"/>
      <c r="HER2" s="4"/>
      <c r="HES2" s="4"/>
      <c r="HET2" s="4"/>
      <c r="HEU2" s="4"/>
      <c r="HEV2" s="4"/>
      <c r="HEW2" s="4"/>
      <c r="HEX2" s="4"/>
      <c r="HEY2" s="4"/>
      <c r="HEZ2" s="4"/>
      <c r="HFA2" s="4"/>
      <c r="HFB2" s="4"/>
      <c r="HFC2" s="4"/>
      <c r="HFD2" s="4"/>
      <c r="HFE2" s="4"/>
      <c r="HFF2" s="4"/>
      <c r="HFG2" s="4"/>
      <c r="HFH2" s="4"/>
      <c r="HFI2" s="4"/>
      <c r="HFJ2" s="4"/>
      <c r="HFK2" s="4"/>
      <c r="HFL2" s="4"/>
      <c r="HFM2" s="4"/>
      <c r="HFN2" s="4"/>
      <c r="HFO2" s="4"/>
      <c r="HFP2" s="4"/>
      <c r="HFQ2" s="4"/>
      <c r="HFR2" s="4"/>
      <c r="HFS2" s="4"/>
      <c r="HFT2" s="4"/>
      <c r="HFU2" s="4"/>
      <c r="HFV2" s="4"/>
      <c r="HFW2" s="4"/>
      <c r="HFX2" s="4"/>
      <c r="HFY2" s="4"/>
      <c r="HFZ2" s="4"/>
      <c r="HGA2" s="4"/>
      <c r="HGB2" s="4"/>
      <c r="HGC2" s="4"/>
      <c r="HGD2" s="4"/>
      <c r="HGE2" s="4"/>
      <c r="HGF2" s="4"/>
      <c r="HGG2" s="4"/>
      <c r="HGH2" s="4"/>
      <c r="HGI2" s="4"/>
      <c r="HGJ2" s="4"/>
      <c r="HGK2" s="4"/>
      <c r="HGL2" s="4"/>
      <c r="HGM2" s="4"/>
      <c r="HGN2" s="4"/>
      <c r="HGO2" s="4"/>
      <c r="HGP2" s="4"/>
      <c r="HGQ2" s="4"/>
      <c r="HGR2" s="4"/>
      <c r="HGS2" s="4"/>
      <c r="HGT2" s="4"/>
      <c r="HGU2" s="4"/>
      <c r="HGV2" s="4"/>
      <c r="HGW2" s="4"/>
      <c r="HGX2" s="4"/>
      <c r="HGY2" s="4"/>
      <c r="HGZ2" s="4"/>
      <c r="HHA2" s="4"/>
      <c r="HHB2" s="4"/>
      <c r="HHC2" s="4"/>
      <c r="HHD2" s="4"/>
      <c r="HHE2" s="4"/>
      <c r="HHF2" s="4"/>
      <c r="HHG2" s="4"/>
      <c r="HHH2" s="4"/>
      <c r="HHI2" s="4"/>
      <c r="HHJ2" s="4"/>
      <c r="HHK2" s="4"/>
      <c r="HHL2" s="4"/>
      <c r="HHM2" s="4"/>
      <c r="HHN2" s="4"/>
      <c r="HHO2" s="4"/>
      <c r="HHP2" s="4"/>
      <c r="HHQ2" s="4"/>
      <c r="HHR2" s="4"/>
      <c r="HHS2" s="4"/>
      <c r="HHT2" s="4"/>
      <c r="HHU2" s="4"/>
      <c r="HHV2" s="4"/>
      <c r="HHW2" s="4"/>
      <c r="HHX2" s="4"/>
      <c r="HHY2" s="4"/>
      <c r="HHZ2" s="4"/>
      <c r="HIA2" s="4"/>
      <c r="HIB2" s="4"/>
      <c r="HIC2" s="4"/>
      <c r="HID2" s="4"/>
      <c r="HIE2" s="4"/>
      <c r="HIF2" s="4"/>
      <c r="HIG2" s="4"/>
      <c r="HIH2" s="4"/>
      <c r="HII2" s="4"/>
      <c r="HIJ2" s="4"/>
      <c r="HIK2" s="4"/>
      <c r="HIL2" s="4"/>
      <c r="HIM2" s="4"/>
      <c r="HIN2" s="4"/>
      <c r="HIO2" s="4"/>
      <c r="HIP2" s="4"/>
      <c r="HIQ2" s="4"/>
      <c r="HIR2" s="4"/>
      <c r="HIS2" s="4"/>
      <c r="HIT2" s="4"/>
      <c r="HIU2" s="4"/>
      <c r="HIV2" s="4"/>
      <c r="HIW2" s="4"/>
      <c r="HIX2" s="4"/>
      <c r="HIY2" s="4"/>
      <c r="HIZ2" s="4"/>
      <c r="HJA2" s="4"/>
      <c r="HJB2" s="4"/>
      <c r="HJC2" s="4"/>
      <c r="HJD2" s="4"/>
      <c r="HJE2" s="4"/>
      <c r="HJF2" s="4"/>
      <c r="HJG2" s="4"/>
      <c r="HJH2" s="4"/>
      <c r="HJI2" s="4"/>
      <c r="HJJ2" s="4"/>
      <c r="HJK2" s="4"/>
      <c r="HJL2" s="4"/>
      <c r="HJM2" s="4"/>
      <c r="HJN2" s="4"/>
      <c r="HJO2" s="4"/>
      <c r="HJP2" s="4"/>
      <c r="HJQ2" s="4"/>
      <c r="HJR2" s="4"/>
      <c r="HJS2" s="4"/>
      <c r="HJT2" s="4"/>
      <c r="HJU2" s="4"/>
      <c r="HJV2" s="4"/>
      <c r="HJW2" s="4"/>
      <c r="HJX2" s="4"/>
      <c r="HJY2" s="4"/>
      <c r="HJZ2" s="4"/>
      <c r="HKA2" s="4"/>
      <c r="HKB2" s="4"/>
      <c r="HKC2" s="4"/>
      <c r="HKD2" s="4"/>
      <c r="HKE2" s="4"/>
      <c r="HKF2" s="4"/>
      <c r="HKG2" s="4"/>
      <c r="HKH2" s="4"/>
      <c r="HKI2" s="4"/>
      <c r="HKJ2" s="4"/>
      <c r="HKK2" s="4"/>
      <c r="HKL2" s="4"/>
      <c r="HKM2" s="4"/>
      <c r="HKN2" s="4"/>
      <c r="HKO2" s="4"/>
      <c r="HKP2" s="4"/>
      <c r="HKQ2" s="4"/>
      <c r="HKR2" s="4"/>
      <c r="HKS2" s="4"/>
      <c r="HKT2" s="4"/>
      <c r="HKU2" s="4"/>
      <c r="HKV2" s="4"/>
      <c r="HKW2" s="4"/>
      <c r="HKX2" s="4"/>
      <c r="HKY2" s="4"/>
      <c r="HKZ2" s="4"/>
      <c r="HLA2" s="4"/>
      <c r="HLB2" s="4"/>
      <c r="HLC2" s="4"/>
      <c r="HLD2" s="4"/>
      <c r="HLE2" s="4"/>
      <c r="HLF2" s="4"/>
      <c r="HLG2" s="4"/>
      <c r="HLH2" s="4"/>
      <c r="HLI2" s="4"/>
      <c r="HLJ2" s="4"/>
      <c r="HLK2" s="4"/>
      <c r="HLL2" s="4"/>
      <c r="HLM2" s="4"/>
      <c r="HLN2" s="4"/>
      <c r="HLO2" s="4"/>
      <c r="HLP2" s="4"/>
      <c r="HLQ2" s="4"/>
      <c r="HLR2" s="4"/>
      <c r="HLS2" s="4"/>
      <c r="HLT2" s="4"/>
      <c r="HLU2" s="4"/>
      <c r="HLV2" s="4"/>
      <c r="HLW2" s="4"/>
      <c r="HLX2" s="4"/>
      <c r="HLY2" s="4"/>
      <c r="HLZ2" s="4"/>
      <c r="HMA2" s="4"/>
      <c r="HMB2" s="4"/>
      <c r="HMC2" s="4"/>
      <c r="HMD2" s="4"/>
      <c r="HME2" s="4"/>
      <c r="HMF2" s="4"/>
      <c r="HMG2" s="4"/>
      <c r="HMH2" s="4"/>
      <c r="HMI2" s="4"/>
      <c r="HMJ2" s="4"/>
      <c r="HMK2" s="4"/>
      <c r="HML2" s="4"/>
      <c r="HMM2" s="4"/>
      <c r="HMN2" s="4"/>
      <c r="HMO2" s="4"/>
      <c r="HMP2" s="4"/>
      <c r="HMQ2" s="4"/>
      <c r="HMR2" s="4"/>
      <c r="HMS2" s="4"/>
      <c r="HMT2" s="4"/>
      <c r="HMU2" s="4"/>
      <c r="HMV2" s="4"/>
      <c r="HMW2" s="4"/>
      <c r="HMX2" s="4"/>
      <c r="HMY2" s="4"/>
      <c r="HMZ2" s="4"/>
      <c r="HNA2" s="4"/>
      <c r="HNB2" s="4"/>
      <c r="HNC2" s="4"/>
      <c r="HND2" s="4"/>
      <c r="HNE2" s="4"/>
      <c r="HNF2" s="4"/>
      <c r="HNG2" s="4"/>
      <c r="HNH2" s="4"/>
      <c r="HNI2" s="4"/>
      <c r="HNJ2" s="4"/>
      <c r="HNK2" s="4"/>
      <c r="HNL2" s="4"/>
      <c r="HNM2" s="4"/>
      <c r="HNN2" s="4"/>
      <c r="HNO2" s="4"/>
      <c r="HNP2" s="4"/>
      <c r="HNQ2" s="4"/>
      <c r="HNR2" s="4"/>
      <c r="HNS2" s="4"/>
      <c r="HNT2" s="4"/>
      <c r="HNU2" s="4"/>
      <c r="HNV2" s="4"/>
      <c r="HNW2" s="4"/>
      <c r="HNX2" s="4"/>
      <c r="HNY2" s="4"/>
      <c r="HNZ2" s="4"/>
      <c r="HOA2" s="4"/>
      <c r="HOB2" s="4"/>
      <c r="HOC2" s="4"/>
      <c r="HOD2" s="4"/>
      <c r="HOE2" s="4"/>
      <c r="HOF2" s="4"/>
      <c r="HOG2" s="4"/>
      <c r="HOH2" s="4"/>
      <c r="HOI2" s="4"/>
      <c r="HOJ2" s="4"/>
      <c r="HOK2" s="4"/>
      <c r="HOL2" s="4"/>
      <c r="HOM2" s="4"/>
      <c r="HON2" s="4"/>
      <c r="HOO2" s="4"/>
      <c r="HOP2" s="4"/>
      <c r="HOQ2" s="4"/>
      <c r="HOR2" s="4"/>
      <c r="HOS2" s="4"/>
      <c r="HOT2" s="4"/>
      <c r="HOU2" s="4"/>
      <c r="HOV2" s="4"/>
      <c r="HOW2" s="4"/>
      <c r="HOX2" s="4"/>
      <c r="HOY2" s="4"/>
      <c r="HOZ2" s="4"/>
      <c r="HPA2" s="4"/>
      <c r="HPB2" s="4"/>
      <c r="HPC2" s="4"/>
      <c r="HPD2" s="4"/>
      <c r="HPE2" s="4"/>
      <c r="HPF2" s="4"/>
      <c r="HPG2" s="4"/>
      <c r="HPH2" s="4"/>
      <c r="HPI2" s="4"/>
      <c r="HPJ2" s="4"/>
      <c r="HPK2" s="4"/>
      <c r="HPL2" s="4"/>
      <c r="HPM2" s="4"/>
      <c r="HPN2" s="4"/>
      <c r="HPO2" s="4"/>
      <c r="HPP2" s="4"/>
      <c r="HPQ2" s="4"/>
      <c r="HPR2" s="4"/>
      <c r="HPS2" s="4"/>
      <c r="HPT2" s="4"/>
      <c r="HPU2" s="4"/>
      <c r="HPV2" s="4"/>
      <c r="HPW2" s="4"/>
      <c r="HPX2" s="4"/>
      <c r="HPY2" s="4"/>
      <c r="HPZ2" s="4"/>
      <c r="HQA2" s="4"/>
      <c r="HQB2" s="4"/>
      <c r="HQC2" s="4"/>
      <c r="HQD2" s="4"/>
      <c r="HQE2" s="4"/>
      <c r="HQF2" s="4"/>
      <c r="HQG2" s="4"/>
      <c r="HQH2" s="4"/>
      <c r="HQI2" s="4"/>
      <c r="HQJ2" s="4"/>
      <c r="HQK2" s="4"/>
      <c r="HQL2" s="4"/>
      <c r="HQM2" s="4"/>
      <c r="HQN2" s="4"/>
      <c r="HQO2" s="4"/>
      <c r="HQP2" s="4"/>
      <c r="HQQ2" s="4"/>
      <c r="HQR2" s="4"/>
      <c r="HQS2" s="4"/>
      <c r="HQT2" s="4"/>
      <c r="HQU2" s="4"/>
      <c r="HQV2" s="4"/>
      <c r="HQW2" s="4"/>
      <c r="HQX2" s="4"/>
      <c r="HQY2" s="4"/>
      <c r="HQZ2" s="4"/>
      <c r="HRA2" s="4"/>
      <c r="HRB2" s="4"/>
      <c r="HRC2" s="4"/>
      <c r="HRD2" s="4"/>
      <c r="HRE2" s="4"/>
      <c r="HRF2" s="4"/>
      <c r="HRG2" s="4"/>
      <c r="HRH2" s="4"/>
      <c r="HRI2" s="4"/>
      <c r="HRJ2" s="4"/>
      <c r="HRK2" s="4"/>
      <c r="HRL2" s="4"/>
      <c r="HRM2" s="4"/>
      <c r="HRN2" s="4"/>
      <c r="HRO2" s="4"/>
      <c r="HRP2" s="4"/>
      <c r="HRQ2" s="4"/>
      <c r="HRR2" s="4"/>
      <c r="HRS2" s="4"/>
      <c r="HRT2" s="4"/>
      <c r="HRU2" s="4"/>
      <c r="HRV2" s="4"/>
      <c r="HRW2" s="4"/>
      <c r="HRX2" s="4"/>
      <c r="HRY2" s="4"/>
      <c r="HRZ2" s="4"/>
      <c r="HSA2" s="4"/>
      <c r="HSB2" s="4"/>
      <c r="HSC2" s="4"/>
      <c r="HSD2" s="4"/>
      <c r="HSE2" s="4"/>
      <c r="HSF2" s="4"/>
      <c r="HSG2" s="4"/>
      <c r="HSH2" s="4"/>
      <c r="HSI2" s="4"/>
      <c r="HSJ2" s="4"/>
      <c r="HSK2" s="4"/>
      <c r="HSL2" s="4"/>
      <c r="HSM2" s="4"/>
      <c r="HSN2" s="4"/>
      <c r="HSO2" s="4"/>
      <c r="HSP2" s="4"/>
      <c r="HSQ2" s="4"/>
      <c r="HSR2" s="4"/>
      <c r="HSS2" s="4"/>
      <c r="HST2" s="4"/>
      <c r="HSU2" s="4"/>
      <c r="HSV2" s="4"/>
      <c r="HSW2" s="4"/>
      <c r="HSX2" s="4"/>
      <c r="HSY2" s="4"/>
      <c r="HSZ2" s="4"/>
      <c r="HTA2" s="4"/>
      <c r="HTB2" s="4"/>
      <c r="HTC2" s="4"/>
      <c r="HTD2" s="4"/>
      <c r="HTE2" s="4"/>
      <c r="HTF2" s="4"/>
      <c r="HTG2" s="4"/>
      <c r="HTH2" s="4"/>
      <c r="HTI2" s="4"/>
      <c r="HTJ2" s="4"/>
      <c r="HTK2" s="4"/>
      <c r="HTL2" s="4"/>
      <c r="HTM2" s="4"/>
      <c r="HTN2" s="4"/>
      <c r="HTO2" s="4"/>
      <c r="HTP2" s="4"/>
      <c r="HTQ2" s="4"/>
      <c r="HTR2" s="4"/>
      <c r="HTS2" s="4"/>
      <c r="HTT2" s="4"/>
      <c r="HTU2" s="4"/>
      <c r="HTV2" s="4"/>
      <c r="HTW2" s="4"/>
      <c r="HTX2" s="4"/>
      <c r="HTY2" s="4"/>
      <c r="HTZ2" s="4"/>
      <c r="HUA2" s="4"/>
      <c r="HUB2" s="4"/>
      <c r="HUC2" s="4"/>
      <c r="HUD2" s="4"/>
      <c r="HUE2" s="4"/>
      <c r="HUF2" s="4"/>
      <c r="HUG2" s="4"/>
      <c r="HUH2" s="4"/>
      <c r="HUI2" s="4"/>
      <c r="HUJ2" s="4"/>
      <c r="HUK2" s="4"/>
      <c r="HUL2" s="4"/>
      <c r="HUM2" s="4"/>
      <c r="HUN2" s="4"/>
      <c r="HUO2" s="4"/>
      <c r="HUP2" s="4"/>
      <c r="HUQ2" s="4"/>
      <c r="HUR2" s="4"/>
      <c r="HUS2" s="4"/>
      <c r="HUT2" s="4"/>
      <c r="HUU2" s="4"/>
      <c r="HUV2" s="4"/>
      <c r="HUW2" s="4"/>
      <c r="HUX2" s="4"/>
      <c r="HUY2" s="4"/>
      <c r="HUZ2" s="4"/>
      <c r="HVA2" s="4"/>
      <c r="HVB2" s="4"/>
      <c r="HVC2" s="4"/>
      <c r="HVD2" s="4"/>
      <c r="HVE2" s="4"/>
      <c r="HVF2" s="4"/>
      <c r="HVG2" s="4"/>
      <c r="HVH2" s="4"/>
      <c r="HVI2" s="4"/>
      <c r="HVJ2" s="4"/>
      <c r="HVK2" s="4"/>
      <c r="HVL2" s="4"/>
      <c r="HVM2" s="4"/>
      <c r="HVN2" s="4"/>
      <c r="HVO2" s="4"/>
      <c r="HVP2" s="4"/>
      <c r="HVQ2" s="4"/>
      <c r="HVR2" s="4"/>
      <c r="HVS2" s="4"/>
      <c r="HVT2" s="4"/>
      <c r="HVU2" s="4"/>
      <c r="HVV2" s="4"/>
      <c r="HVW2" s="4"/>
      <c r="HVX2" s="4"/>
      <c r="HVY2" s="4"/>
      <c r="HVZ2" s="4"/>
      <c r="HWA2" s="4"/>
      <c r="HWB2" s="4"/>
      <c r="HWC2" s="4"/>
      <c r="HWD2" s="4"/>
      <c r="HWE2" s="4"/>
      <c r="HWF2" s="4"/>
      <c r="HWG2" s="4"/>
      <c r="HWH2" s="4"/>
      <c r="HWI2" s="4"/>
      <c r="HWJ2" s="4"/>
      <c r="HWK2" s="4"/>
      <c r="HWL2" s="4"/>
      <c r="HWM2" s="4"/>
      <c r="HWN2" s="4"/>
      <c r="HWO2" s="4"/>
      <c r="HWP2" s="4"/>
      <c r="HWQ2" s="4"/>
      <c r="HWR2" s="4"/>
      <c r="HWS2" s="4"/>
      <c r="HWT2" s="4"/>
      <c r="HWU2" s="4"/>
      <c r="HWV2" s="4"/>
      <c r="HWW2" s="4"/>
      <c r="HWX2" s="4"/>
      <c r="HWY2" s="4"/>
      <c r="HWZ2" s="4"/>
      <c r="HXA2" s="4"/>
      <c r="HXB2" s="4"/>
      <c r="HXC2" s="4"/>
      <c r="HXD2" s="4"/>
      <c r="HXE2" s="4"/>
      <c r="HXF2" s="4"/>
      <c r="HXG2" s="4"/>
      <c r="HXH2" s="4"/>
      <c r="HXI2" s="4"/>
      <c r="HXJ2" s="4"/>
      <c r="HXK2" s="4"/>
      <c r="HXL2" s="4"/>
      <c r="HXM2" s="4"/>
      <c r="HXN2" s="4"/>
      <c r="HXO2" s="4"/>
      <c r="HXP2" s="4"/>
      <c r="HXQ2" s="4"/>
      <c r="HXR2" s="4"/>
      <c r="HXS2" s="4"/>
      <c r="HXT2" s="4"/>
      <c r="HXU2" s="4"/>
      <c r="HXV2" s="4"/>
      <c r="HXW2" s="4"/>
      <c r="HXX2" s="4"/>
      <c r="HXY2" s="4"/>
      <c r="HXZ2" s="4"/>
      <c r="HYA2" s="4"/>
      <c r="HYB2" s="4"/>
      <c r="HYC2" s="4"/>
      <c r="HYD2" s="4"/>
      <c r="HYE2" s="4"/>
      <c r="HYF2" s="4"/>
      <c r="HYG2" s="4"/>
      <c r="HYH2" s="4"/>
      <c r="HYI2" s="4"/>
      <c r="HYJ2" s="4"/>
      <c r="HYK2" s="4"/>
      <c r="HYL2" s="4"/>
      <c r="HYM2" s="4"/>
      <c r="HYN2" s="4"/>
      <c r="HYO2" s="4"/>
      <c r="HYP2" s="4"/>
      <c r="HYQ2" s="4"/>
      <c r="HYR2" s="4"/>
      <c r="HYS2" s="4"/>
      <c r="HYT2" s="4"/>
      <c r="HYU2" s="4"/>
      <c r="HYV2" s="4"/>
      <c r="HYW2" s="4"/>
      <c r="HYX2" s="4"/>
      <c r="HYY2" s="4"/>
      <c r="HYZ2" s="4"/>
      <c r="HZA2" s="4"/>
      <c r="HZB2" s="4"/>
      <c r="HZC2" s="4"/>
      <c r="HZD2" s="4"/>
      <c r="HZE2" s="4"/>
      <c r="HZF2" s="4"/>
      <c r="HZG2" s="4"/>
      <c r="HZH2" s="4"/>
      <c r="HZI2" s="4"/>
      <c r="HZJ2" s="4"/>
      <c r="HZK2" s="4"/>
      <c r="HZL2" s="4"/>
      <c r="HZM2" s="4"/>
      <c r="HZN2" s="4"/>
      <c r="HZO2" s="4"/>
      <c r="HZP2" s="4"/>
      <c r="HZQ2" s="4"/>
      <c r="HZR2" s="4"/>
      <c r="HZS2" s="4"/>
      <c r="HZT2" s="4"/>
      <c r="HZU2" s="4"/>
      <c r="HZV2" s="4"/>
      <c r="HZW2" s="4"/>
      <c r="HZX2" s="4"/>
      <c r="HZY2" s="4"/>
      <c r="HZZ2" s="4"/>
      <c r="IAA2" s="4"/>
      <c r="IAB2" s="4"/>
      <c r="IAC2" s="4"/>
      <c r="IAD2" s="4"/>
      <c r="IAE2" s="4"/>
      <c r="IAF2" s="4"/>
      <c r="IAG2" s="4"/>
      <c r="IAH2" s="4"/>
      <c r="IAI2" s="4"/>
      <c r="IAJ2" s="4"/>
      <c r="IAK2" s="4"/>
      <c r="IAL2" s="4"/>
      <c r="IAM2" s="4"/>
      <c r="IAN2" s="4"/>
      <c r="IAO2" s="4"/>
      <c r="IAP2" s="4"/>
      <c r="IAQ2" s="4"/>
      <c r="IAR2" s="4"/>
      <c r="IAS2" s="4"/>
      <c r="IAT2" s="4"/>
      <c r="IAU2" s="4"/>
      <c r="IAV2" s="4"/>
      <c r="IAW2" s="4"/>
      <c r="IAX2" s="4"/>
      <c r="IAY2" s="4"/>
      <c r="IAZ2" s="4"/>
      <c r="IBA2" s="4"/>
      <c r="IBB2" s="4"/>
      <c r="IBC2" s="4"/>
      <c r="IBD2" s="4"/>
      <c r="IBE2" s="4"/>
      <c r="IBF2" s="4"/>
      <c r="IBG2" s="4"/>
      <c r="IBH2" s="4"/>
      <c r="IBI2" s="4"/>
      <c r="IBJ2" s="4"/>
      <c r="IBK2" s="4"/>
      <c r="IBL2" s="4"/>
      <c r="IBM2" s="4"/>
      <c r="IBN2" s="4"/>
      <c r="IBO2" s="4"/>
      <c r="IBP2" s="4"/>
      <c r="IBQ2" s="4"/>
      <c r="IBR2" s="4"/>
      <c r="IBS2" s="4"/>
      <c r="IBT2" s="4"/>
      <c r="IBU2" s="4"/>
      <c r="IBV2" s="4"/>
      <c r="IBW2" s="4"/>
      <c r="IBX2" s="4"/>
      <c r="IBY2" s="4"/>
      <c r="IBZ2" s="4"/>
      <c r="ICA2" s="4"/>
      <c r="ICB2" s="4"/>
      <c r="ICC2" s="4"/>
      <c r="ICD2" s="4"/>
      <c r="ICE2" s="4"/>
      <c r="ICF2" s="4"/>
      <c r="ICG2" s="4"/>
      <c r="ICH2" s="4"/>
      <c r="ICI2" s="4"/>
      <c r="ICJ2" s="4"/>
      <c r="ICK2" s="4"/>
      <c r="ICL2" s="4"/>
      <c r="ICM2" s="4"/>
      <c r="ICN2" s="4"/>
      <c r="ICO2" s="4"/>
      <c r="ICP2" s="4"/>
      <c r="ICQ2" s="4"/>
      <c r="ICR2" s="4"/>
      <c r="ICS2" s="4"/>
      <c r="ICT2" s="4"/>
      <c r="ICU2" s="4"/>
      <c r="ICV2" s="4"/>
      <c r="ICW2" s="4"/>
      <c r="ICX2" s="4"/>
      <c r="ICY2" s="4"/>
      <c r="ICZ2" s="4"/>
      <c r="IDA2" s="4"/>
      <c r="IDB2" s="4"/>
      <c r="IDC2" s="4"/>
      <c r="IDD2" s="4"/>
      <c r="IDE2" s="4"/>
      <c r="IDF2" s="4"/>
      <c r="IDG2" s="4"/>
      <c r="IDH2" s="4"/>
      <c r="IDI2" s="4"/>
      <c r="IDJ2" s="4"/>
      <c r="IDK2" s="4"/>
      <c r="IDL2" s="4"/>
      <c r="IDM2" s="4"/>
      <c r="IDN2" s="4"/>
      <c r="IDO2" s="4"/>
      <c r="IDP2" s="4"/>
      <c r="IDQ2" s="4"/>
      <c r="IDR2" s="4"/>
      <c r="IDS2" s="4"/>
      <c r="IDT2" s="4"/>
      <c r="IDU2" s="4"/>
      <c r="IDV2" s="4"/>
      <c r="IDW2" s="4"/>
      <c r="IDX2" s="4"/>
      <c r="IDY2" s="4"/>
      <c r="IDZ2" s="4"/>
      <c r="IEA2" s="4"/>
      <c r="IEB2" s="4"/>
      <c r="IEC2" s="4"/>
      <c r="IED2" s="4"/>
      <c r="IEE2" s="4"/>
      <c r="IEF2" s="4"/>
      <c r="IEG2" s="4"/>
      <c r="IEH2" s="4"/>
      <c r="IEI2" s="4"/>
      <c r="IEJ2" s="4"/>
      <c r="IEK2" s="4"/>
      <c r="IEL2" s="4"/>
      <c r="IEM2" s="4"/>
      <c r="IEN2" s="4"/>
      <c r="IEO2" s="4"/>
      <c r="IEP2" s="4"/>
      <c r="IEQ2" s="4"/>
      <c r="IER2" s="4"/>
      <c r="IES2" s="4"/>
      <c r="IET2" s="4"/>
      <c r="IEU2" s="4"/>
      <c r="IEV2" s="4"/>
      <c r="IEW2" s="4"/>
      <c r="IEX2" s="4"/>
      <c r="IEY2" s="4"/>
      <c r="IEZ2" s="4"/>
      <c r="IFA2" s="4"/>
      <c r="IFB2" s="4"/>
      <c r="IFC2" s="4"/>
      <c r="IFD2" s="4"/>
      <c r="IFE2" s="4"/>
      <c r="IFF2" s="4"/>
      <c r="IFG2" s="4"/>
      <c r="IFH2" s="4"/>
      <c r="IFI2" s="4"/>
      <c r="IFJ2" s="4"/>
      <c r="IFK2" s="4"/>
      <c r="IFL2" s="4"/>
      <c r="IFM2" s="4"/>
      <c r="IFN2" s="4"/>
      <c r="IFO2" s="4"/>
      <c r="IFP2" s="4"/>
      <c r="IFQ2" s="4"/>
      <c r="IFR2" s="4"/>
      <c r="IFS2" s="4"/>
      <c r="IFT2" s="4"/>
      <c r="IFU2" s="4"/>
      <c r="IFV2" s="4"/>
      <c r="IFW2" s="4"/>
      <c r="IFX2" s="4"/>
      <c r="IFY2" s="4"/>
      <c r="IFZ2" s="4"/>
      <c r="IGA2" s="4"/>
      <c r="IGB2" s="4"/>
      <c r="IGC2" s="4"/>
      <c r="IGD2" s="4"/>
      <c r="IGE2" s="4"/>
      <c r="IGF2" s="4"/>
      <c r="IGG2" s="4"/>
      <c r="IGH2" s="4"/>
      <c r="IGI2" s="4"/>
      <c r="IGJ2" s="4"/>
      <c r="IGK2" s="4"/>
      <c r="IGL2" s="4"/>
      <c r="IGM2" s="4"/>
      <c r="IGN2" s="4"/>
      <c r="IGO2" s="4"/>
      <c r="IGP2" s="4"/>
      <c r="IGQ2" s="4"/>
      <c r="IGR2" s="4"/>
      <c r="IGS2" s="4"/>
      <c r="IGT2" s="4"/>
      <c r="IGU2" s="4"/>
      <c r="IGV2" s="4"/>
      <c r="IGW2" s="4"/>
      <c r="IGX2" s="4"/>
      <c r="IGY2" s="4"/>
      <c r="IGZ2" s="4"/>
      <c r="IHA2" s="4"/>
      <c r="IHB2" s="4"/>
      <c r="IHC2" s="4"/>
      <c r="IHD2" s="4"/>
      <c r="IHE2" s="4"/>
      <c r="IHF2" s="4"/>
      <c r="IHG2" s="4"/>
      <c r="IHH2" s="4"/>
      <c r="IHI2" s="4"/>
      <c r="IHJ2" s="4"/>
      <c r="IHK2" s="4"/>
      <c r="IHL2" s="4"/>
      <c r="IHM2" s="4"/>
      <c r="IHN2" s="4"/>
      <c r="IHO2" s="4"/>
      <c r="IHP2" s="4"/>
      <c r="IHQ2" s="4"/>
      <c r="IHR2" s="4"/>
      <c r="IHS2" s="4"/>
      <c r="IHT2" s="4"/>
      <c r="IHU2" s="4"/>
      <c r="IHV2" s="4"/>
      <c r="IHW2" s="4"/>
      <c r="IHX2" s="4"/>
      <c r="IHY2" s="4"/>
      <c r="IHZ2" s="4"/>
      <c r="IIA2" s="4"/>
      <c r="IIB2" s="4"/>
      <c r="IIC2" s="4"/>
      <c r="IID2" s="4"/>
      <c r="IIE2" s="4"/>
      <c r="IIF2" s="4"/>
      <c r="IIG2" s="4"/>
      <c r="IIH2" s="4"/>
      <c r="III2" s="4"/>
      <c r="IIJ2" s="4"/>
      <c r="IIK2" s="4"/>
      <c r="IIL2" s="4"/>
      <c r="IIM2" s="4"/>
      <c r="IIN2" s="4"/>
      <c r="IIO2" s="4"/>
      <c r="IIP2" s="4"/>
      <c r="IIQ2" s="4"/>
      <c r="IIR2" s="4"/>
      <c r="IIS2" s="4"/>
      <c r="IIT2" s="4"/>
      <c r="IIU2" s="4"/>
      <c r="IIV2" s="4"/>
      <c r="IIW2" s="4"/>
      <c r="IIX2" s="4"/>
      <c r="IIY2" s="4"/>
      <c r="IIZ2" s="4"/>
      <c r="IJA2" s="4"/>
      <c r="IJB2" s="4"/>
      <c r="IJC2" s="4"/>
      <c r="IJD2" s="4"/>
      <c r="IJE2" s="4"/>
      <c r="IJF2" s="4"/>
      <c r="IJG2" s="4"/>
      <c r="IJH2" s="4"/>
      <c r="IJI2" s="4"/>
      <c r="IJJ2" s="4"/>
      <c r="IJK2" s="4"/>
      <c r="IJL2" s="4"/>
      <c r="IJM2" s="4"/>
      <c r="IJN2" s="4"/>
      <c r="IJO2" s="4"/>
      <c r="IJP2" s="4"/>
      <c r="IJQ2" s="4"/>
      <c r="IJR2" s="4"/>
      <c r="IJS2" s="4"/>
      <c r="IJT2" s="4"/>
      <c r="IJU2" s="4"/>
      <c r="IJV2" s="4"/>
      <c r="IJW2" s="4"/>
      <c r="IJX2" s="4"/>
      <c r="IJY2" s="4"/>
      <c r="IJZ2" s="4"/>
      <c r="IKA2" s="4"/>
      <c r="IKB2" s="4"/>
      <c r="IKC2" s="4"/>
      <c r="IKD2" s="4"/>
      <c r="IKE2" s="4"/>
      <c r="IKF2" s="4"/>
      <c r="IKG2" s="4"/>
      <c r="IKH2" s="4"/>
      <c r="IKI2" s="4"/>
      <c r="IKJ2" s="4"/>
      <c r="IKK2" s="4"/>
      <c r="IKL2" s="4"/>
      <c r="IKM2" s="4"/>
      <c r="IKN2" s="4"/>
      <c r="IKO2" s="4"/>
      <c r="IKP2" s="4"/>
      <c r="IKQ2" s="4"/>
      <c r="IKR2" s="4"/>
      <c r="IKS2" s="4"/>
      <c r="IKT2" s="4"/>
      <c r="IKU2" s="4"/>
      <c r="IKV2" s="4"/>
      <c r="IKW2" s="4"/>
      <c r="IKX2" s="4"/>
      <c r="IKY2" s="4"/>
      <c r="IKZ2" s="4"/>
      <c r="ILA2" s="4"/>
      <c r="ILB2" s="4"/>
      <c r="ILC2" s="4"/>
      <c r="ILD2" s="4"/>
      <c r="ILE2" s="4"/>
      <c r="ILF2" s="4"/>
      <c r="ILG2" s="4"/>
      <c r="ILH2" s="4"/>
      <c r="ILI2" s="4"/>
      <c r="ILJ2" s="4"/>
      <c r="ILK2" s="4"/>
      <c r="ILL2" s="4"/>
      <c r="ILM2" s="4"/>
      <c r="ILN2" s="4"/>
      <c r="ILO2" s="4"/>
      <c r="ILP2" s="4"/>
      <c r="ILQ2" s="4"/>
      <c r="ILR2" s="4"/>
      <c r="ILS2" s="4"/>
      <c r="ILT2" s="4"/>
      <c r="ILU2" s="4"/>
      <c r="ILV2" s="4"/>
      <c r="ILW2" s="4"/>
      <c r="ILX2" s="4"/>
      <c r="ILY2" s="4"/>
      <c r="ILZ2" s="4"/>
      <c r="IMA2" s="4"/>
      <c r="IMB2" s="4"/>
      <c r="IMC2" s="4"/>
      <c r="IMD2" s="4"/>
      <c r="IME2" s="4"/>
      <c r="IMF2" s="4"/>
      <c r="IMG2" s="4"/>
      <c r="IMH2" s="4"/>
      <c r="IMI2" s="4"/>
      <c r="IMJ2" s="4"/>
      <c r="IMK2" s="4"/>
      <c r="IML2" s="4"/>
      <c r="IMM2" s="4"/>
      <c r="IMN2" s="4"/>
      <c r="IMO2" s="4"/>
      <c r="IMP2" s="4"/>
      <c r="IMQ2" s="4"/>
      <c r="IMR2" s="4"/>
      <c r="IMS2" s="4"/>
      <c r="IMT2" s="4"/>
      <c r="IMU2" s="4"/>
      <c r="IMV2" s="4"/>
      <c r="IMW2" s="4"/>
      <c r="IMX2" s="4"/>
      <c r="IMY2" s="4"/>
      <c r="IMZ2" s="4"/>
      <c r="INA2" s="4"/>
      <c r="INB2" s="4"/>
      <c r="INC2" s="4"/>
      <c r="IND2" s="4"/>
      <c r="INE2" s="4"/>
      <c r="INF2" s="4"/>
      <c r="ING2" s="4"/>
      <c r="INH2" s="4"/>
      <c r="INI2" s="4"/>
      <c r="INJ2" s="4"/>
      <c r="INK2" s="4"/>
      <c r="INL2" s="4"/>
      <c r="INM2" s="4"/>
      <c r="INN2" s="4"/>
      <c r="INO2" s="4"/>
      <c r="INP2" s="4"/>
      <c r="INQ2" s="4"/>
      <c r="INR2" s="4"/>
      <c r="INS2" s="4"/>
      <c r="INT2" s="4"/>
      <c r="INU2" s="4"/>
      <c r="INV2" s="4"/>
      <c r="INW2" s="4"/>
      <c r="INX2" s="4"/>
      <c r="INY2" s="4"/>
      <c r="INZ2" s="4"/>
      <c r="IOA2" s="4"/>
      <c r="IOB2" s="4"/>
      <c r="IOC2" s="4"/>
      <c r="IOD2" s="4"/>
      <c r="IOE2" s="4"/>
      <c r="IOF2" s="4"/>
      <c r="IOG2" s="4"/>
      <c r="IOH2" s="4"/>
      <c r="IOI2" s="4"/>
      <c r="IOJ2" s="4"/>
      <c r="IOK2" s="4"/>
      <c r="IOL2" s="4"/>
      <c r="IOM2" s="4"/>
      <c r="ION2" s="4"/>
      <c r="IOO2" s="4"/>
      <c r="IOP2" s="4"/>
      <c r="IOQ2" s="4"/>
      <c r="IOR2" s="4"/>
      <c r="IOS2" s="4"/>
      <c r="IOT2" s="4"/>
      <c r="IOU2" s="4"/>
      <c r="IOV2" s="4"/>
      <c r="IOW2" s="4"/>
      <c r="IOX2" s="4"/>
      <c r="IOY2" s="4"/>
      <c r="IOZ2" s="4"/>
      <c r="IPA2" s="4"/>
      <c r="IPB2" s="4"/>
      <c r="IPC2" s="4"/>
      <c r="IPD2" s="4"/>
      <c r="IPE2" s="4"/>
      <c r="IPF2" s="4"/>
      <c r="IPG2" s="4"/>
      <c r="IPH2" s="4"/>
      <c r="IPI2" s="4"/>
      <c r="IPJ2" s="4"/>
      <c r="IPK2" s="4"/>
      <c r="IPL2" s="4"/>
      <c r="IPM2" s="4"/>
      <c r="IPN2" s="4"/>
      <c r="IPO2" s="4"/>
      <c r="IPP2" s="4"/>
      <c r="IPQ2" s="4"/>
      <c r="IPR2" s="4"/>
      <c r="IPS2" s="4"/>
      <c r="IPT2" s="4"/>
      <c r="IPU2" s="4"/>
      <c r="IPV2" s="4"/>
      <c r="IPW2" s="4"/>
      <c r="IPX2" s="4"/>
      <c r="IPY2" s="4"/>
      <c r="IPZ2" s="4"/>
      <c r="IQA2" s="4"/>
      <c r="IQB2" s="4"/>
      <c r="IQC2" s="4"/>
      <c r="IQD2" s="4"/>
      <c r="IQE2" s="4"/>
      <c r="IQF2" s="4"/>
      <c r="IQG2" s="4"/>
      <c r="IQH2" s="4"/>
      <c r="IQI2" s="4"/>
      <c r="IQJ2" s="4"/>
      <c r="IQK2" s="4"/>
      <c r="IQL2" s="4"/>
      <c r="IQM2" s="4"/>
      <c r="IQN2" s="4"/>
      <c r="IQO2" s="4"/>
      <c r="IQP2" s="4"/>
      <c r="IQQ2" s="4"/>
      <c r="IQR2" s="4"/>
      <c r="IQS2" s="4"/>
      <c r="IQT2" s="4"/>
      <c r="IQU2" s="4"/>
      <c r="IQV2" s="4"/>
      <c r="IQW2" s="4"/>
      <c r="IQX2" s="4"/>
      <c r="IQY2" s="4"/>
      <c r="IQZ2" s="4"/>
      <c r="IRA2" s="4"/>
      <c r="IRB2" s="4"/>
      <c r="IRC2" s="4"/>
      <c r="IRD2" s="4"/>
      <c r="IRE2" s="4"/>
      <c r="IRF2" s="4"/>
      <c r="IRG2" s="4"/>
      <c r="IRH2" s="4"/>
      <c r="IRI2" s="4"/>
      <c r="IRJ2" s="4"/>
      <c r="IRK2" s="4"/>
      <c r="IRL2" s="4"/>
      <c r="IRM2" s="4"/>
      <c r="IRN2" s="4"/>
      <c r="IRO2" s="4"/>
      <c r="IRP2" s="4"/>
      <c r="IRQ2" s="4"/>
      <c r="IRR2" s="4"/>
      <c r="IRS2" s="4"/>
      <c r="IRT2" s="4"/>
      <c r="IRU2" s="4"/>
      <c r="IRV2" s="4"/>
      <c r="IRW2" s="4"/>
      <c r="IRX2" s="4"/>
      <c r="IRY2" s="4"/>
      <c r="IRZ2" s="4"/>
      <c r="ISA2" s="4"/>
      <c r="ISB2" s="4"/>
      <c r="ISC2" s="4"/>
      <c r="ISD2" s="4"/>
      <c r="ISE2" s="4"/>
      <c r="ISF2" s="4"/>
      <c r="ISG2" s="4"/>
      <c r="ISH2" s="4"/>
      <c r="ISI2" s="4"/>
      <c r="ISJ2" s="4"/>
      <c r="ISK2" s="4"/>
      <c r="ISL2" s="4"/>
      <c r="ISM2" s="4"/>
      <c r="ISN2" s="4"/>
      <c r="ISO2" s="4"/>
      <c r="ISP2" s="4"/>
      <c r="ISQ2" s="4"/>
      <c r="ISR2" s="4"/>
      <c r="ISS2" s="4"/>
      <c r="IST2" s="4"/>
      <c r="ISU2" s="4"/>
      <c r="ISV2" s="4"/>
      <c r="ISW2" s="4"/>
      <c r="ISX2" s="4"/>
      <c r="ISY2" s="4"/>
      <c r="ISZ2" s="4"/>
      <c r="ITA2" s="4"/>
      <c r="ITB2" s="4"/>
      <c r="ITC2" s="4"/>
      <c r="ITD2" s="4"/>
      <c r="ITE2" s="4"/>
      <c r="ITF2" s="4"/>
      <c r="ITG2" s="4"/>
      <c r="ITH2" s="4"/>
      <c r="ITI2" s="4"/>
      <c r="ITJ2" s="4"/>
      <c r="ITK2" s="4"/>
      <c r="ITL2" s="4"/>
      <c r="ITM2" s="4"/>
      <c r="ITN2" s="4"/>
      <c r="ITO2" s="4"/>
      <c r="ITP2" s="4"/>
      <c r="ITQ2" s="4"/>
      <c r="ITR2" s="4"/>
      <c r="ITS2" s="4"/>
      <c r="ITT2" s="4"/>
      <c r="ITU2" s="4"/>
      <c r="ITV2" s="4"/>
      <c r="ITW2" s="4"/>
      <c r="ITX2" s="4"/>
      <c r="ITY2" s="4"/>
      <c r="ITZ2" s="4"/>
      <c r="IUA2" s="4"/>
      <c r="IUB2" s="4"/>
      <c r="IUC2" s="4"/>
      <c r="IUD2" s="4"/>
      <c r="IUE2" s="4"/>
      <c r="IUF2" s="4"/>
      <c r="IUG2" s="4"/>
      <c r="IUH2" s="4"/>
      <c r="IUI2" s="4"/>
      <c r="IUJ2" s="4"/>
      <c r="IUK2" s="4"/>
      <c r="IUL2" s="4"/>
      <c r="IUM2" s="4"/>
      <c r="IUN2" s="4"/>
      <c r="IUO2" s="4"/>
      <c r="IUP2" s="4"/>
      <c r="IUQ2" s="4"/>
      <c r="IUR2" s="4"/>
      <c r="IUS2" s="4"/>
      <c r="IUT2" s="4"/>
      <c r="IUU2" s="4"/>
      <c r="IUV2" s="4"/>
      <c r="IUW2" s="4"/>
      <c r="IUX2" s="4"/>
      <c r="IUY2" s="4"/>
      <c r="IUZ2" s="4"/>
      <c r="IVA2" s="4"/>
      <c r="IVB2" s="4"/>
      <c r="IVC2" s="4"/>
      <c r="IVD2" s="4"/>
      <c r="IVE2" s="4"/>
      <c r="IVF2" s="4"/>
      <c r="IVG2" s="4"/>
      <c r="IVH2" s="4"/>
      <c r="IVI2" s="4"/>
      <c r="IVJ2" s="4"/>
      <c r="IVK2" s="4"/>
      <c r="IVL2" s="4"/>
      <c r="IVM2" s="4"/>
      <c r="IVN2" s="4"/>
      <c r="IVO2" s="4"/>
      <c r="IVP2" s="4"/>
      <c r="IVQ2" s="4"/>
      <c r="IVR2" s="4"/>
      <c r="IVS2" s="4"/>
      <c r="IVT2" s="4"/>
      <c r="IVU2" s="4"/>
      <c r="IVV2" s="4"/>
      <c r="IVW2" s="4"/>
      <c r="IVX2" s="4"/>
      <c r="IVY2" s="4"/>
      <c r="IVZ2" s="4"/>
      <c r="IWA2" s="4"/>
      <c r="IWB2" s="4"/>
      <c r="IWC2" s="4"/>
      <c r="IWD2" s="4"/>
      <c r="IWE2" s="4"/>
      <c r="IWF2" s="4"/>
      <c r="IWG2" s="4"/>
      <c r="IWH2" s="4"/>
      <c r="IWI2" s="4"/>
      <c r="IWJ2" s="4"/>
      <c r="IWK2" s="4"/>
      <c r="IWL2" s="4"/>
      <c r="IWM2" s="4"/>
      <c r="IWN2" s="4"/>
      <c r="IWO2" s="4"/>
      <c r="IWP2" s="4"/>
      <c r="IWQ2" s="4"/>
      <c r="IWR2" s="4"/>
      <c r="IWS2" s="4"/>
      <c r="IWT2" s="4"/>
      <c r="IWU2" s="4"/>
      <c r="IWV2" s="4"/>
      <c r="IWW2" s="4"/>
      <c r="IWX2" s="4"/>
      <c r="IWY2" s="4"/>
      <c r="IWZ2" s="4"/>
      <c r="IXA2" s="4"/>
      <c r="IXB2" s="4"/>
      <c r="IXC2" s="4"/>
      <c r="IXD2" s="4"/>
      <c r="IXE2" s="4"/>
      <c r="IXF2" s="4"/>
      <c r="IXG2" s="4"/>
      <c r="IXH2" s="4"/>
      <c r="IXI2" s="4"/>
      <c r="IXJ2" s="4"/>
      <c r="IXK2" s="4"/>
      <c r="IXL2" s="4"/>
      <c r="IXM2" s="4"/>
      <c r="IXN2" s="4"/>
      <c r="IXO2" s="4"/>
      <c r="IXP2" s="4"/>
      <c r="IXQ2" s="4"/>
      <c r="IXR2" s="4"/>
      <c r="IXS2" s="4"/>
      <c r="IXT2" s="4"/>
      <c r="IXU2" s="4"/>
      <c r="IXV2" s="4"/>
      <c r="IXW2" s="4"/>
      <c r="IXX2" s="4"/>
      <c r="IXY2" s="4"/>
      <c r="IXZ2" s="4"/>
      <c r="IYA2" s="4"/>
      <c r="IYB2" s="4"/>
      <c r="IYC2" s="4"/>
      <c r="IYD2" s="4"/>
      <c r="IYE2" s="4"/>
      <c r="IYF2" s="4"/>
      <c r="IYG2" s="4"/>
      <c r="IYH2" s="4"/>
      <c r="IYI2" s="4"/>
      <c r="IYJ2" s="4"/>
      <c r="IYK2" s="4"/>
      <c r="IYL2" s="4"/>
      <c r="IYM2" s="4"/>
      <c r="IYN2" s="4"/>
      <c r="IYO2" s="4"/>
      <c r="IYP2" s="4"/>
      <c r="IYQ2" s="4"/>
      <c r="IYR2" s="4"/>
      <c r="IYS2" s="4"/>
      <c r="IYT2" s="4"/>
      <c r="IYU2" s="4"/>
      <c r="IYV2" s="4"/>
      <c r="IYW2" s="4"/>
      <c r="IYX2" s="4"/>
      <c r="IYY2" s="4"/>
      <c r="IYZ2" s="4"/>
      <c r="IZA2" s="4"/>
      <c r="IZB2" s="4"/>
      <c r="IZC2" s="4"/>
      <c r="IZD2" s="4"/>
      <c r="IZE2" s="4"/>
      <c r="IZF2" s="4"/>
      <c r="IZG2" s="4"/>
      <c r="IZH2" s="4"/>
      <c r="IZI2" s="4"/>
      <c r="IZJ2" s="4"/>
      <c r="IZK2" s="4"/>
      <c r="IZL2" s="4"/>
      <c r="IZM2" s="4"/>
      <c r="IZN2" s="4"/>
      <c r="IZO2" s="4"/>
      <c r="IZP2" s="4"/>
      <c r="IZQ2" s="4"/>
      <c r="IZR2" s="4"/>
      <c r="IZS2" s="4"/>
      <c r="IZT2" s="4"/>
      <c r="IZU2" s="4"/>
      <c r="IZV2" s="4"/>
      <c r="IZW2" s="4"/>
      <c r="IZX2" s="4"/>
      <c r="IZY2" s="4"/>
      <c r="IZZ2" s="4"/>
      <c r="JAA2" s="4"/>
      <c r="JAB2" s="4"/>
      <c r="JAC2" s="4"/>
      <c r="JAD2" s="4"/>
      <c r="JAE2" s="4"/>
      <c r="JAF2" s="4"/>
      <c r="JAG2" s="4"/>
      <c r="JAH2" s="4"/>
      <c r="JAI2" s="4"/>
      <c r="JAJ2" s="4"/>
      <c r="JAK2" s="4"/>
      <c r="JAL2" s="4"/>
      <c r="JAM2" s="4"/>
      <c r="JAN2" s="4"/>
      <c r="JAO2" s="4"/>
      <c r="JAP2" s="4"/>
      <c r="JAQ2" s="4"/>
      <c r="JAR2" s="4"/>
      <c r="JAS2" s="4"/>
      <c r="JAT2" s="4"/>
      <c r="JAU2" s="4"/>
      <c r="JAV2" s="4"/>
      <c r="JAW2" s="4"/>
      <c r="JAX2" s="4"/>
      <c r="JAY2" s="4"/>
      <c r="JAZ2" s="4"/>
      <c r="JBA2" s="4"/>
      <c r="JBB2" s="4"/>
      <c r="JBC2" s="4"/>
      <c r="JBD2" s="4"/>
      <c r="JBE2" s="4"/>
      <c r="JBF2" s="4"/>
      <c r="JBG2" s="4"/>
      <c r="JBH2" s="4"/>
      <c r="JBI2" s="4"/>
      <c r="JBJ2" s="4"/>
      <c r="JBK2" s="4"/>
      <c r="JBL2" s="4"/>
      <c r="JBM2" s="4"/>
      <c r="JBN2" s="4"/>
      <c r="JBO2" s="4"/>
      <c r="JBP2" s="4"/>
      <c r="JBQ2" s="4"/>
      <c r="JBR2" s="4"/>
      <c r="JBS2" s="4"/>
      <c r="JBT2" s="4"/>
      <c r="JBU2" s="4"/>
      <c r="JBV2" s="4"/>
      <c r="JBW2" s="4"/>
      <c r="JBX2" s="4"/>
      <c r="JBY2" s="4"/>
      <c r="JBZ2" s="4"/>
      <c r="JCA2" s="4"/>
      <c r="JCB2" s="4"/>
      <c r="JCC2" s="4"/>
      <c r="JCD2" s="4"/>
      <c r="JCE2" s="4"/>
      <c r="JCF2" s="4"/>
      <c r="JCG2" s="4"/>
      <c r="JCH2" s="4"/>
      <c r="JCI2" s="4"/>
      <c r="JCJ2" s="4"/>
      <c r="JCK2" s="4"/>
      <c r="JCL2" s="4"/>
      <c r="JCM2" s="4"/>
      <c r="JCN2" s="4"/>
      <c r="JCO2" s="4"/>
      <c r="JCP2" s="4"/>
      <c r="JCQ2" s="4"/>
      <c r="JCR2" s="4"/>
      <c r="JCS2" s="4"/>
      <c r="JCT2" s="4"/>
      <c r="JCU2" s="4"/>
      <c r="JCV2" s="4"/>
      <c r="JCW2" s="4"/>
      <c r="JCX2" s="4"/>
      <c r="JCY2" s="4"/>
      <c r="JCZ2" s="4"/>
      <c r="JDA2" s="4"/>
      <c r="JDB2" s="4"/>
      <c r="JDC2" s="4"/>
      <c r="JDD2" s="4"/>
      <c r="JDE2" s="4"/>
      <c r="JDF2" s="4"/>
      <c r="JDG2" s="4"/>
      <c r="JDH2" s="4"/>
      <c r="JDI2" s="4"/>
      <c r="JDJ2" s="4"/>
      <c r="JDK2" s="4"/>
      <c r="JDL2" s="4"/>
      <c r="JDM2" s="4"/>
      <c r="JDN2" s="4"/>
      <c r="JDO2" s="4"/>
      <c r="JDP2" s="4"/>
      <c r="JDQ2" s="4"/>
      <c r="JDR2" s="4"/>
      <c r="JDS2" s="4"/>
      <c r="JDT2" s="4"/>
      <c r="JDU2" s="4"/>
      <c r="JDV2" s="4"/>
      <c r="JDW2" s="4"/>
      <c r="JDX2" s="4"/>
      <c r="JDY2" s="4"/>
      <c r="JDZ2" s="4"/>
      <c r="JEA2" s="4"/>
      <c r="JEB2" s="4"/>
      <c r="JEC2" s="4"/>
      <c r="JED2" s="4"/>
      <c r="JEE2" s="4"/>
      <c r="JEF2" s="4"/>
      <c r="JEG2" s="4"/>
      <c r="JEH2" s="4"/>
      <c r="JEI2" s="4"/>
      <c r="JEJ2" s="4"/>
      <c r="JEK2" s="4"/>
      <c r="JEL2" s="4"/>
      <c r="JEM2" s="4"/>
      <c r="JEN2" s="4"/>
      <c r="JEO2" s="4"/>
      <c r="JEP2" s="4"/>
      <c r="JEQ2" s="4"/>
      <c r="JER2" s="4"/>
      <c r="JES2" s="4"/>
      <c r="JET2" s="4"/>
      <c r="JEU2" s="4"/>
      <c r="JEV2" s="4"/>
      <c r="JEW2" s="4"/>
      <c r="JEX2" s="4"/>
      <c r="JEY2" s="4"/>
      <c r="JEZ2" s="4"/>
      <c r="JFA2" s="4"/>
      <c r="JFB2" s="4"/>
      <c r="JFC2" s="4"/>
      <c r="JFD2" s="4"/>
      <c r="JFE2" s="4"/>
      <c r="JFF2" s="4"/>
      <c r="JFG2" s="4"/>
      <c r="JFH2" s="4"/>
      <c r="JFI2" s="4"/>
      <c r="JFJ2" s="4"/>
      <c r="JFK2" s="4"/>
      <c r="JFL2" s="4"/>
      <c r="JFM2" s="4"/>
      <c r="JFN2" s="4"/>
      <c r="JFO2" s="4"/>
      <c r="JFP2" s="4"/>
      <c r="JFQ2" s="4"/>
      <c r="JFR2" s="4"/>
      <c r="JFS2" s="4"/>
      <c r="JFT2" s="4"/>
      <c r="JFU2" s="4"/>
      <c r="JFV2" s="4"/>
      <c r="JFW2" s="4"/>
      <c r="JFX2" s="4"/>
      <c r="JFY2" s="4"/>
      <c r="JFZ2" s="4"/>
      <c r="JGA2" s="4"/>
      <c r="JGB2" s="4"/>
      <c r="JGC2" s="4"/>
      <c r="JGD2" s="4"/>
      <c r="JGE2" s="4"/>
      <c r="JGF2" s="4"/>
      <c r="JGG2" s="4"/>
      <c r="JGH2" s="4"/>
      <c r="JGI2" s="4"/>
      <c r="JGJ2" s="4"/>
      <c r="JGK2" s="4"/>
      <c r="JGL2" s="4"/>
      <c r="JGM2" s="4"/>
      <c r="JGN2" s="4"/>
      <c r="JGO2" s="4"/>
      <c r="JGP2" s="4"/>
      <c r="JGQ2" s="4"/>
      <c r="JGR2" s="4"/>
      <c r="JGS2" s="4"/>
      <c r="JGT2" s="4"/>
      <c r="JGU2" s="4"/>
      <c r="JGV2" s="4"/>
      <c r="JGW2" s="4"/>
      <c r="JGX2" s="4"/>
      <c r="JGY2" s="4"/>
      <c r="JGZ2" s="4"/>
      <c r="JHA2" s="4"/>
      <c r="JHB2" s="4"/>
      <c r="JHC2" s="4"/>
      <c r="JHD2" s="4"/>
      <c r="JHE2" s="4"/>
      <c r="JHF2" s="4"/>
      <c r="JHG2" s="4"/>
      <c r="JHH2" s="4"/>
      <c r="JHI2" s="4"/>
      <c r="JHJ2" s="4"/>
      <c r="JHK2" s="4"/>
      <c r="JHL2" s="4"/>
      <c r="JHM2" s="4"/>
      <c r="JHN2" s="4"/>
      <c r="JHO2" s="4"/>
      <c r="JHP2" s="4"/>
      <c r="JHQ2" s="4"/>
      <c r="JHR2" s="4"/>
      <c r="JHS2" s="4"/>
      <c r="JHT2" s="4"/>
      <c r="JHU2" s="4"/>
      <c r="JHV2" s="4"/>
      <c r="JHW2" s="4"/>
      <c r="JHX2" s="4"/>
      <c r="JHY2" s="4"/>
      <c r="JHZ2" s="4"/>
      <c r="JIA2" s="4"/>
      <c r="JIB2" s="4"/>
      <c r="JIC2" s="4"/>
      <c r="JID2" s="4"/>
      <c r="JIE2" s="4"/>
      <c r="JIF2" s="4"/>
      <c r="JIG2" s="4"/>
      <c r="JIH2" s="4"/>
      <c r="JII2" s="4"/>
      <c r="JIJ2" s="4"/>
      <c r="JIK2" s="4"/>
      <c r="JIL2" s="4"/>
      <c r="JIM2" s="4"/>
      <c r="JIN2" s="4"/>
      <c r="JIO2" s="4"/>
      <c r="JIP2" s="4"/>
      <c r="JIQ2" s="4"/>
      <c r="JIR2" s="4"/>
      <c r="JIS2" s="4"/>
      <c r="JIT2" s="4"/>
      <c r="JIU2" s="4"/>
      <c r="JIV2" s="4"/>
      <c r="JIW2" s="4"/>
      <c r="JIX2" s="4"/>
      <c r="JIY2" s="4"/>
      <c r="JIZ2" s="4"/>
      <c r="JJA2" s="4"/>
      <c r="JJB2" s="4"/>
      <c r="JJC2" s="4"/>
      <c r="JJD2" s="4"/>
      <c r="JJE2" s="4"/>
      <c r="JJF2" s="4"/>
      <c r="JJG2" s="4"/>
      <c r="JJH2" s="4"/>
      <c r="JJI2" s="4"/>
      <c r="JJJ2" s="4"/>
      <c r="JJK2" s="4"/>
      <c r="JJL2" s="4"/>
      <c r="JJM2" s="4"/>
      <c r="JJN2" s="4"/>
      <c r="JJO2" s="4"/>
      <c r="JJP2" s="4"/>
      <c r="JJQ2" s="4"/>
      <c r="JJR2" s="4"/>
      <c r="JJS2" s="4"/>
      <c r="JJT2" s="4"/>
      <c r="JJU2" s="4"/>
      <c r="JJV2" s="4"/>
      <c r="JJW2" s="4"/>
      <c r="JJX2" s="4"/>
      <c r="JJY2" s="4"/>
      <c r="JJZ2" s="4"/>
      <c r="JKA2" s="4"/>
      <c r="JKB2" s="4"/>
      <c r="JKC2" s="4"/>
      <c r="JKD2" s="4"/>
      <c r="JKE2" s="4"/>
      <c r="JKF2" s="4"/>
      <c r="JKG2" s="4"/>
      <c r="JKH2" s="4"/>
      <c r="JKI2" s="4"/>
      <c r="JKJ2" s="4"/>
      <c r="JKK2" s="4"/>
      <c r="JKL2" s="4"/>
      <c r="JKM2" s="4"/>
      <c r="JKN2" s="4"/>
      <c r="JKO2" s="4"/>
      <c r="JKP2" s="4"/>
      <c r="JKQ2" s="4"/>
      <c r="JKR2" s="4"/>
      <c r="JKS2" s="4"/>
      <c r="JKT2" s="4"/>
      <c r="JKU2" s="4"/>
      <c r="JKV2" s="4"/>
      <c r="JKW2" s="4"/>
      <c r="JKX2" s="4"/>
      <c r="JKY2" s="4"/>
      <c r="JKZ2" s="4"/>
      <c r="JLA2" s="4"/>
      <c r="JLB2" s="4"/>
      <c r="JLC2" s="4"/>
      <c r="JLD2" s="4"/>
      <c r="JLE2" s="4"/>
      <c r="JLF2" s="4"/>
      <c r="JLG2" s="4"/>
      <c r="JLH2" s="4"/>
      <c r="JLI2" s="4"/>
      <c r="JLJ2" s="4"/>
      <c r="JLK2" s="4"/>
      <c r="JLL2" s="4"/>
      <c r="JLM2" s="4"/>
      <c r="JLN2" s="4"/>
      <c r="JLO2" s="4"/>
      <c r="JLP2" s="4"/>
      <c r="JLQ2" s="4"/>
      <c r="JLR2" s="4"/>
      <c r="JLS2" s="4"/>
      <c r="JLT2" s="4"/>
      <c r="JLU2" s="4"/>
      <c r="JLV2" s="4"/>
      <c r="JLW2" s="4"/>
      <c r="JLX2" s="4"/>
      <c r="JLY2" s="4"/>
      <c r="JLZ2" s="4"/>
      <c r="JMA2" s="4"/>
      <c r="JMB2" s="4"/>
      <c r="JMC2" s="4"/>
      <c r="JMD2" s="4"/>
      <c r="JME2" s="4"/>
      <c r="JMF2" s="4"/>
      <c r="JMG2" s="4"/>
      <c r="JMH2" s="4"/>
      <c r="JMI2" s="4"/>
      <c r="JMJ2" s="4"/>
      <c r="JMK2" s="4"/>
      <c r="JML2" s="4"/>
      <c r="JMM2" s="4"/>
      <c r="JMN2" s="4"/>
      <c r="JMO2" s="4"/>
      <c r="JMP2" s="4"/>
      <c r="JMQ2" s="4"/>
      <c r="JMR2" s="4"/>
      <c r="JMS2" s="4"/>
      <c r="JMT2" s="4"/>
      <c r="JMU2" s="4"/>
      <c r="JMV2" s="4"/>
      <c r="JMW2" s="4"/>
      <c r="JMX2" s="4"/>
      <c r="JMY2" s="4"/>
      <c r="JMZ2" s="4"/>
      <c r="JNA2" s="4"/>
      <c r="JNB2" s="4"/>
      <c r="JNC2" s="4"/>
      <c r="JND2" s="4"/>
      <c r="JNE2" s="4"/>
      <c r="JNF2" s="4"/>
      <c r="JNG2" s="4"/>
      <c r="JNH2" s="4"/>
      <c r="JNI2" s="4"/>
      <c r="JNJ2" s="4"/>
      <c r="JNK2" s="4"/>
      <c r="JNL2" s="4"/>
      <c r="JNM2" s="4"/>
      <c r="JNN2" s="4"/>
      <c r="JNO2" s="4"/>
      <c r="JNP2" s="4"/>
      <c r="JNQ2" s="4"/>
      <c r="JNR2" s="4"/>
      <c r="JNS2" s="4"/>
      <c r="JNT2" s="4"/>
      <c r="JNU2" s="4"/>
      <c r="JNV2" s="4"/>
      <c r="JNW2" s="4"/>
      <c r="JNX2" s="4"/>
      <c r="JNY2" s="4"/>
      <c r="JNZ2" s="4"/>
      <c r="JOA2" s="4"/>
      <c r="JOB2" s="4"/>
      <c r="JOC2" s="4"/>
      <c r="JOD2" s="4"/>
      <c r="JOE2" s="4"/>
      <c r="JOF2" s="4"/>
      <c r="JOG2" s="4"/>
      <c r="JOH2" s="4"/>
      <c r="JOI2" s="4"/>
      <c r="JOJ2" s="4"/>
      <c r="JOK2" s="4"/>
      <c r="JOL2" s="4"/>
      <c r="JOM2" s="4"/>
      <c r="JON2" s="4"/>
      <c r="JOO2" s="4"/>
      <c r="JOP2" s="4"/>
      <c r="JOQ2" s="4"/>
      <c r="JOR2" s="4"/>
      <c r="JOS2" s="4"/>
      <c r="JOT2" s="4"/>
      <c r="JOU2" s="4"/>
      <c r="JOV2" s="4"/>
      <c r="JOW2" s="4"/>
      <c r="JOX2" s="4"/>
      <c r="JOY2" s="4"/>
      <c r="JOZ2" s="4"/>
      <c r="JPA2" s="4"/>
      <c r="JPB2" s="4"/>
      <c r="JPC2" s="4"/>
      <c r="JPD2" s="4"/>
      <c r="JPE2" s="4"/>
      <c r="JPF2" s="4"/>
      <c r="JPG2" s="4"/>
      <c r="JPH2" s="4"/>
      <c r="JPI2" s="4"/>
      <c r="JPJ2" s="4"/>
      <c r="JPK2" s="4"/>
      <c r="JPL2" s="4"/>
      <c r="JPM2" s="4"/>
      <c r="JPN2" s="4"/>
      <c r="JPO2" s="4"/>
      <c r="JPP2" s="4"/>
      <c r="JPQ2" s="4"/>
      <c r="JPR2" s="4"/>
      <c r="JPS2" s="4"/>
      <c r="JPT2" s="4"/>
      <c r="JPU2" s="4"/>
      <c r="JPV2" s="4"/>
      <c r="JPW2" s="4"/>
      <c r="JPX2" s="4"/>
      <c r="JPY2" s="4"/>
      <c r="JPZ2" s="4"/>
      <c r="JQA2" s="4"/>
      <c r="JQB2" s="4"/>
      <c r="JQC2" s="4"/>
      <c r="JQD2" s="4"/>
      <c r="JQE2" s="4"/>
      <c r="JQF2" s="4"/>
      <c r="JQG2" s="4"/>
      <c r="JQH2" s="4"/>
      <c r="JQI2" s="4"/>
      <c r="JQJ2" s="4"/>
      <c r="JQK2" s="4"/>
      <c r="JQL2" s="4"/>
      <c r="JQM2" s="4"/>
      <c r="JQN2" s="4"/>
      <c r="JQO2" s="4"/>
      <c r="JQP2" s="4"/>
      <c r="JQQ2" s="4"/>
      <c r="JQR2" s="4"/>
      <c r="JQS2" s="4"/>
      <c r="JQT2" s="4"/>
      <c r="JQU2" s="4"/>
      <c r="JQV2" s="4"/>
      <c r="JQW2" s="4"/>
      <c r="JQX2" s="4"/>
      <c r="JQY2" s="4"/>
      <c r="JQZ2" s="4"/>
      <c r="JRA2" s="4"/>
      <c r="JRB2" s="4"/>
      <c r="JRC2" s="4"/>
      <c r="JRD2" s="4"/>
      <c r="JRE2" s="4"/>
      <c r="JRF2" s="4"/>
      <c r="JRG2" s="4"/>
      <c r="JRH2" s="4"/>
      <c r="JRI2" s="4"/>
      <c r="JRJ2" s="4"/>
      <c r="JRK2" s="4"/>
      <c r="JRL2" s="4"/>
      <c r="JRM2" s="4"/>
      <c r="JRN2" s="4"/>
      <c r="JRO2" s="4"/>
      <c r="JRP2" s="4"/>
      <c r="JRQ2" s="4"/>
      <c r="JRR2" s="4"/>
      <c r="JRS2" s="4"/>
      <c r="JRT2" s="4"/>
      <c r="JRU2" s="4"/>
      <c r="JRV2" s="4"/>
      <c r="JRW2" s="4"/>
      <c r="JRX2" s="4"/>
      <c r="JRY2" s="4"/>
      <c r="JRZ2" s="4"/>
      <c r="JSA2" s="4"/>
      <c r="JSB2" s="4"/>
      <c r="JSC2" s="4"/>
      <c r="JSD2" s="4"/>
      <c r="JSE2" s="4"/>
      <c r="JSF2" s="4"/>
      <c r="JSG2" s="4"/>
      <c r="JSH2" s="4"/>
      <c r="JSI2" s="4"/>
      <c r="JSJ2" s="4"/>
      <c r="JSK2" s="4"/>
      <c r="JSL2" s="4"/>
      <c r="JSM2" s="4"/>
      <c r="JSN2" s="4"/>
      <c r="JSO2" s="4"/>
      <c r="JSP2" s="4"/>
      <c r="JSQ2" s="4"/>
      <c r="JSR2" s="4"/>
      <c r="JSS2" s="4"/>
      <c r="JST2" s="4"/>
      <c r="JSU2" s="4"/>
      <c r="JSV2" s="4"/>
      <c r="JSW2" s="4"/>
      <c r="JSX2" s="4"/>
      <c r="JSY2" s="4"/>
      <c r="JSZ2" s="4"/>
      <c r="JTA2" s="4"/>
      <c r="JTB2" s="4"/>
      <c r="JTC2" s="4"/>
      <c r="JTD2" s="4"/>
      <c r="JTE2" s="4"/>
      <c r="JTF2" s="4"/>
      <c r="JTG2" s="4"/>
      <c r="JTH2" s="4"/>
      <c r="JTI2" s="4"/>
      <c r="JTJ2" s="4"/>
      <c r="JTK2" s="4"/>
      <c r="JTL2" s="4"/>
      <c r="JTM2" s="4"/>
      <c r="JTN2" s="4"/>
      <c r="JTO2" s="4"/>
      <c r="JTP2" s="4"/>
      <c r="JTQ2" s="4"/>
      <c r="JTR2" s="4"/>
      <c r="JTS2" s="4"/>
      <c r="JTT2" s="4"/>
      <c r="JTU2" s="4"/>
      <c r="JTV2" s="4"/>
      <c r="JTW2" s="4"/>
      <c r="JTX2" s="4"/>
      <c r="JTY2" s="4"/>
      <c r="JTZ2" s="4"/>
      <c r="JUA2" s="4"/>
      <c r="JUB2" s="4"/>
      <c r="JUC2" s="4"/>
      <c r="JUD2" s="4"/>
      <c r="JUE2" s="4"/>
      <c r="JUF2" s="4"/>
      <c r="JUG2" s="4"/>
      <c r="JUH2" s="4"/>
      <c r="JUI2" s="4"/>
      <c r="JUJ2" s="4"/>
      <c r="JUK2" s="4"/>
      <c r="JUL2" s="4"/>
      <c r="JUM2" s="4"/>
      <c r="JUN2" s="4"/>
      <c r="JUO2" s="4"/>
      <c r="JUP2" s="4"/>
      <c r="JUQ2" s="4"/>
      <c r="JUR2" s="4"/>
      <c r="JUS2" s="4"/>
      <c r="JUT2" s="4"/>
      <c r="JUU2" s="4"/>
      <c r="JUV2" s="4"/>
      <c r="JUW2" s="4"/>
      <c r="JUX2" s="4"/>
      <c r="JUY2" s="4"/>
      <c r="JUZ2" s="4"/>
      <c r="JVA2" s="4"/>
      <c r="JVB2" s="4"/>
      <c r="JVC2" s="4"/>
      <c r="JVD2" s="4"/>
      <c r="JVE2" s="4"/>
      <c r="JVF2" s="4"/>
      <c r="JVG2" s="4"/>
      <c r="JVH2" s="4"/>
      <c r="JVI2" s="4"/>
      <c r="JVJ2" s="4"/>
      <c r="JVK2" s="4"/>
      <c r="JVL2" s="4"/>
      <c r="JVM2" s="4"/>
      <c r="JVN2" s="4"/>
      <c r="JVO2" s="4"/>
      <c r="JVP2" s="4"/>
      <c r="JVQ2" s="4"/>
      <c r="JVR2" s="4"/>
      <c r="JVS2" s="4"/>
      <c r="JVT2" s="4"/>
      <c r="JVU2" s="4"/>
      <c r="JVV2" s="4"/>
      <c r="JVW2" s="4"/>
      <c r="JVX2" s="4"/>
      <c r="JVY2" s="4"/>
      <c r="JVZ2" s="4"/>
      <c r="JWA2" s="4"/>
      <c r="JWB2" s="4"/>
      <c r="JWC2" s="4"/>
      <c r="JWD2" s="4"/>
      <c r="JWE2" s="4"/>
      <c r="JWF2" s="4"/>
      <c r="JWG2" s="4"/>
      <c r="JWH2" s="4"/>
      <c r="JWI2" s="4"/>
      <c r="JWJ2" s="4"/>
      <c r="JWK2" s="4"/>
      <c r="JWL2" s="4"/>
      <c r="JWM2" s="4"/>
      <c r="JWN2" s="4"/>
      <c r="JWO2" s="4"/>
      <c r="JWP2" s="4"/>
      <c r="JWQ2" s="4"/>
      <c r="JWR2" s="4"/>
      <c r="JWS2" s="4"/>
      <c r="JWT2" s="4"/>
      <c r="JWU2" s="4"/>
      <c r="JWV2" s="4"/>
      <c r="JWW2" s="4"/>
      <c r="JWX2" s="4"/>
      <c r="JWY2" s="4"/>
      <c r="JWZ2" s="4"/>
      <c r="JXA2" s="4"/>
      <c r="JXB2" s="4"/>
      <c r="JXC2" s="4"/>
      <c r="JXD2" s="4"/>
      <c r="JXE2" s="4"/>
      <c r="JXF2" s="4"/>
      <c r="JXG2" s="4"/>
      <c r="JXH2" s="4"/>
      <c r="JXI2" s="4"/>
      <c r="JXJ2" s="4"/>
      <c r="JXK2" s="4"/>
      <c r="JXL2" s="4"/>
      <c r="JXM2" s="4"/>
      <c r="JXN2" s="4"/>
      <c r="JXO2" s="4"/>
      <c r="JXP2" s="4"/>
      <c r="JXQ2" s="4"/>
      <c r="JXR2" s="4"/>
      <c r="JXS2" s="4"/>
      <c r="JXT2" s="4"/>
      <c r="JXU2" s="4"/>
      <c r="JXV2" s="4"/>
      <c r="JXW2" s="4"/>
      <c r="JXX2" s="4"/>
      <c r="JXY2" s="4"/>
      <c r="JXZ2" s="4"/>
      <c r="JYA2" s="4"/>
      <c r="JYB2" s="4"/>
      <c r="JYC2" s="4"/>
      <c r="JYD2" s="4"/>
      <c r="JYE2" s="4"/>
      <c r="JYF2" s="4"/>
      <c r="JYG2" s="4"/>
      <c r="JYH2" s="4"/>
      <c r="JYI2" s="4"/>
      <c r="JYJ2" s="4"/>
      <c r="JYK2" s="4"/>
      <c r="JYL2" s="4"/>
      <c r="JYM2" s="4"/>
      <c r="JYN2" s="4"/>
      <c r="JYO2" s="4"/>
      <c r="JYP2" s="4"/>
      <c r="JYQ2" s="4"/>
      <c r="JYR2" s="4"/>
      <c r="JYS2" s="4"/>
      <c r="JYT2" s="4"/>
      <c r="JYU2" s="4"/>
      <c r="JYV2" s="4"/>
      <c r="JYW2" s="4"/>
      <c r="JYX2" s="4"/>
      <c r="JYY2" s="4"/>
      <c r="JYZ2" s="4"/>
      <c r="JZA2" s="4"/>
      <c r="JZB2" s="4"/>
      <c r="JZC2" s="4"/>
      <c r="JZD2" s="4"/>
      <c r="JZE2" s="4"/>
      <c r="JZF2" s="4"/>
      <c r="JZG2" s="4"/>
      <c r="JZH2" s="4"/>
      <c r="JZI2" s="4"/>
      <c r="JZJ2" s="4"/>
      <c r="JZK2" s="4"/>
      <c r="JZL2" s="4"/>
      <c r="JZM2" s="4"/>
      <c r="JZN2" s="4"/>
      <c r="JZO2" s="4"/>
      <c r="JZP2" s="4"/>
      <c r="JZQ2" s="4"/>
      <c r="JZR2" s="4"/>
      <c r="JZS2" s="4"/>
      <c r="JZT2" s="4"/>
      <c r="JZU2" s="4"/>
      <c r="JZV2" s="4"/>
      <c r="JZW2" s="4"/>
      <c r="JZX2" s="4"/>
      <c r="JZY2" s="4"/>
      <c r="JZZ2" s="4"/>
      <c r="KAA2" s="4"/>
      <c r="KAB2" s="4"/>
      <c r="KAC2" s="4"/>
      <c r="KAD2" s="4"/>
      <c r="KAE2" s="4"/>
      <c r="KAF2" s="4"/>
      <c r="KAG2" s="4"/>
      <c r="KAH2" s="4"/>
      <c r="KAI2" s="4"/>
      <c r="KAJ2" s="4"/>
      <c r="KAK2" s="4"/>
      <c r="KAL2" s="4"/>
      <c r="KAM2" s="4"/>
      <c r="KAN2" s="4"/>
      <c r="KAO2" s="4"/>
      <c r="KAP2" s="4"/>
      <c r="KAQ2" s="4"/>
      <c r="KAR2" s="4"/>
      <c r="KAS2" s="4"/>
      <c r="KAT2" s="4"/>
      <c r="KAU2" s="4"/>
      <c r="KAV2" s="4"/>
      <c r="KAW2" s="4"/>
      <c r="KAX2" s="4"/>
      <c r="KAY2" s="4"/>
      <c r="KAZ2" s="4"/>
      <c r="KBA2" s="4"/>
      <c r="KBB2" s="4"/>
      <c r="KBC2" s="4"/>
      <c r="KBD2" s="4"/>
      <c r="KBE2" s="4"/>
      <c r="KBF2" s="4"/>
      <c r="KBG2" s="4"/>
      <c r="KBH2" s="4"/>
      <c r="KBI2" s="4"/>
      <c r="KBJ2" s="4"/>
      <c r="KBK2" s="4"/>
      <c r="KBL2" s="4"/>
      <c r="KBM2" s="4"/>
      <c r="KBN2" s="4"/>
      <c r="KBO2" s="4"/>
      <c r="KBP2" s="4"/>
      <c r="KBQ2" s="4"/>
      <c r="KBR2" s="4"/>
      <c r="KBS2" s="4"/>
      <c r="KBT2" s="4"/>
      <c r="KBU2" s="4"/>
      <c r="KBV2" s="4"/>
      <c r="KBW2" s="4"/>
      <c r="KBX2" s="4"/>
      <c r="KBY2" s="4"/>
      <c r="KBZ2" s="4"/>
      <c r="KCA2" s="4"/>
      <c r="KCB2" s="4"/>
      <c r="KCC2" s="4"/>
      <c r="KCD2" s="4"/>
      <c r="KCE2" s="4"/>
      <c r="KCF2" s="4"/>
      <c r="KCG2" s="4"/>
      <c r="KCH2" s="4"/>
      <c r="KCI2" s="4"/>
      <c r="KCJ2" s="4"/>
      <c r="KCK2" s="4"/>
      <c r="KCL2" s="4"/>
      <c r="KCM2" s="4"/>
      <c r="KCN2" s="4"/>
      <c r="KCO2" s="4"/>
      <c r="KCP2" s="4"/>
      <c r="KCQ2" s="4"/>
      <c r="KCR2" s="4"/>
      <c r="KCS2" s="4"/>
      <c r="KCT2" s="4"/>
      <c r="KCU2" s="4"/>
      <c r="KCV2" s="4"/>
      <c r="KCW2" s="4"/>
      <c r="KCX2" s="4"/>
      <c r="KCY2" s="4"/>
      <c r="KCZ2" s="4"/>
      <c r="KDA2" s="4"/>
      <c r="KDB2" s="4"/>
      <c r="KDC2" s="4"/>
      <c r="KDD2" s="4"/>
      <c r="KDE2" s="4"/>
      <c r="KDF2" s="4"/>
      <c r="KDG2" s="4"/>
      <c r="KDH2" s="4"/>
      <c r="KDI2" s="4"/>
      <c r="KDJ2" s="4"/>
      <c r="KDK2" s="4"/>
      <c r="KDL2" s="4"/>
      <c r="KDM2" s="4"/>
      <c r="KDN2" s="4"/>
      <c r="KDO2" s="4"/>
      <c r="KDP2" s="4"/>
      <c r="KDQ2" s="4"/>
      <c r="KDR2" s="4"/>
      <c r="KDS2" s="4"/>
      <c r="KDT2" s="4"/>
      <c r="KDU2" s="4"/>
      <c r="KDV2" s="4"/>
      <c r="KDW2" s="4"/>
      <c r="KDX2" s="4"/>
      <c r="KDY2" s="4"/>
      <c r="KDZ2" s="4"/>
      <c r="KEA2" s="4"/>
      <c r="KEB2" s="4"/>
      <c r="KEC2" s="4"/>
      <c r="KED2" s="4"/>
      <c r="KEE2" s="4"/>
      <c r="KEF2" s="4"/>
      <c r="KEG2" s="4"/>
      <c r="KEH2" s="4"/>
      <c r="KEI2" s="4"/>
      <c r="KEJ2" s="4"/>
      <c r="KEK2" s="4"/>
      <c r="KEL2" s="4"/>
      <c r="KEM2" s="4"/>
      <c r="KEN2" s="4"/>
      <c r="KEO2" s="4"/>
      <c r="KEP2" s="4"/>
      <c r="KEQ2" s="4"/>
      <c r="KER2" s="4"/>
      <c r="KES2" s="4"/>
      <c r="KET2" s="4"/>
      <c r="KEU2" s="4"/>
      <c r="KEV2" s="4"/>
      <c r="KEW2" s="4"/>
      <c r="KEX2" s="4"/>
      <c r="KEY2" s="4"/>
      <c r="KEZ2" s="4"/>
      <c r="KFA2" s="4"/>
      <c r="KFB2" s="4"/>
      <c r="KFC2" s="4"/>
      <c r="KFD2" s="4"/>
      <c r="KFE2" s="4"/>
      <c r="KFF2" s="4"/>
      <c r="KFG2" s="4"/>
      <c r="KFH2" s="4"/>
      <c r="KFI2" s="4"/>
      <c r="KFJ2" s="4"/>
      <c r="KFK2" s="4"/>
      <c r="KFL2" s="4"/>
      <c r="KFM2" s="4"/>
      <c r="KFN2" s="4"/>
      <c r="KFO2" s="4"/>
      <c r="KFP2" s="4"/>
      <c r="KFQ2" s="4"/>
      <c r="KFR2" s="4"/>
      <c r="KFS2" s="4"/>
      <c r="KFT2" s="4"/>
      <c r="KFU2" s="4"/>
      <c r="KFV2" s="4"/>
      <c r="KFW2" s="4"/>
      <c r="KFX2" s="4"/>
      <c r="KFY2" s="4"/>
      <c r="KFZ2" s="4"/>
      <c r="KGA2" s="4"/>
      <c r="KGB2" s="4"/>
      <c r="KGC2" s="4"/>
      <c r="KGD2" s="4"/>
      <c r="KGE2" s="4"/>
      <c r="KGF2" s="4"/>
      <c r="KGG2" s="4"/>
      <c r="KGH2" s="4"/>
      <c r="KGI2" s="4"/>
      <c r="KGJ2" s="4"/>
      <c r="KGK2" s="4"/>
      <c r="KGL2" s="4"/>
      <c r="KGM2" s="4"/>
      <c r="KGN2" s="4"/>
      <c r="KGO2" s="4"/>
      <c r="KGP2" s="4"/>
      <c r="KGQ2" s="4"/>
      <c r="KGR2" s="4"/>
      <c r="KGS2" s="4"/>
      <c r="KGT2" s="4"/>
      <c r="KGU2" s="4"/>
      <c r="KGV2" s="4"/>
      <c r="KGW2" s="4"/>
      <c r="KGX2" s="4"/>
      <c r="KGY2" s="4"/>
      <c r="KGZ2" s="4"/>
      <c r="KHA2" s="4"/>
      <c r="KHB2" s="4"/>
      <c r="KHC2" s="4"/>
      <c r="KHD2" s="4"/>
      <c r="KHE2" s="4"/>
      <c r="KHF2" s="4"/>
      <c r="KHG2" s="4"/>
      <c r="KHH2" s="4"/>
      <c r="KHI2" s="4"/>
      <c r="KHJ2" s="4"/>
      <c r="KHK2" s="4"/>
      <c r="KHL2" s="4"/>
      <c r="KHM2" s="4"/>
      <c r="KHN2" s="4"/>
      <c r="KHO2" s="4"/>
      <c r="KHP2" s="4"/>
      <c r="KHQ2" s="4"/>
      <c r="KHR2" s="4"/>
      <c r="KHS2" s="4"/>
      <c r="KHT2" s="4"/>
      <c r="KHU2" s="4"/>
      <c r="KHV2" s="4"/>
      <c r="KHW2" s="4"/>
      <c r="KHX2" s="4"/>
      <c r="KHY2" s="4"/>
      <c r="KHZ2" s="4"/>
      <c r="KIA2" s="4"/>
      <c r="KIB2" s="4"/>
      <c r="KIC2" s="4"/>
      <c r="KID2" s="4"/>
      <c r="KIE2" s="4"/>
      <c r="KIF2" s="4"/>
      <c r="KIG2" s="4"/>
      <c r="KIH2" s="4"/>
      <c r="KII2" s="4"/>
      <c r="KIJ2" s="4"/>
      <c r="KIK2" s="4"/>
      <c r="KIL2" s="4"/>
      <c r="KIM2" s="4"/>
      <c r="KIN2" s="4"/>
      <c r="KIO2" s="4"/>
      <c r="KIP2" s="4"/>
      <c r="KIQ2" s="4"/>
      <c r="KIR2" s="4"/>
      <c r="KIS2" s="4"/>
      <c r="KIT2" s="4"/>
      <c r="KIU2" s="4"/>
      <c r="KIV2" s="4"/>
      <c r="KIW2" s="4"/>
      <c r="KIX2" s="4"/>
      <c r="KIY2" s="4"/>
      <c r="KIZ2" s="4"/>
      <c r="KJA2" s="4"/>
      <c r="KJB2" s="4"/>
      <c r="KJC2" s="4"/>
      <c r="KJD2" s="4"/>
      <c r="KJE2" s="4"/>
      <c r="KJF2" s="4"/>
      <c r="KJG2" s="4"/>
      <c r="KJH2" s="4"/>
      <c r="KJI2" s="4"/>
      <c r="KJJ2" s="4"/>
      <c r="KJK2" s="4"/>
      <c r="KJL2" s="4"/>
      <c r="KJM2" s="4"/>
      <c r="KJN2" s="4"/>
      <c r="KJO2" s="4"/>
      <c r="KJP2" s="4"/>
      <c r="KJQ2" s="4"/>
      <c r="KJR2" s="4"/>
      <c r="KJS2" s="4"/>
      <c r="KJT2" s="4"/>
      <c r="KJU2" s="4"/>
      <c r="KJV2" s="4"/>
      <c r="KJW2" s="4"/>
      <c r="KJX2" s="4"/>
      <c r="KJY2" s="4"/>
      <c r="KJZ2" s="4"/>
      <c r="KKA2" s="4"/>
      <c r="KKB2" s="4"/>
      <c r="KKC2" s="4"/>
      <c r="KKD2" s="4"/>
      <c r="KKE2" s="4"/>
      <c r="KKF2" s="4"/>
      <c r="KKG2" s="4"/>
      <c r="KKH2" s="4"/>
      <c r="KKI2" s="4"/>
      <c r="KKJ2" s="4"/>
      <c r="KKK2" s="4"/>
      <c r="KKL2" s="4"/>
      <c r="KKM2" s="4"/>
      <c r="KKN2" s="4"/>
      <c r="KKO2" s="4"/>
      <c r="KKP2" s="4"/>
      <c r="KKQ2" s="4"/>
      <c r="KKR2" s="4"/>
      <c r="KKS2" s="4"/>
      <c r="KKT2" s="4"/>
      <c r="KKU2" s="4"/>
      <c r="KKV2" s="4"/>
      <c r="KKW2" s="4"/>
      <c r="KKX2" s="4"/>
      <c r="KKY2" s="4"/>
      <c r="KKZ2" s="4"/>
      <c r="KLA2" s="4"/>
      <c r="KLB2" s="4"/>
      <c r="KLC2" s="4"/>
      <c r="KLD2" s="4"/>
      <c r="KLE2" s="4"/>
      <c r="KLF2" s="4"/>
      <c r="KLG2" s="4"/>
      <c r="KLH2" s="4"/>
      <c r="KLI2" s="4"/>
      <c r="KLJ2" s="4"/>
      <c r="KLK2" s="4"/>
      <c r="KLL2" s="4"/>
      <c r="KLM2" s="4"/>
      <c r="KLN2" s="4"/>
      <c r="KLO2" s="4"/>
      <c r="KLP2" s="4"/>
      <c r="KLQ2" s="4"/>
      <c r="KLR2" s="4"/>
      <c r="KLS2" s="4"/>
      <c r="KLT2" s="4"/>
      <c r="KLU2" s="4"/>
      <c r="KLV2" s="4"/>
      <c r="KLW2" s="4"/>
      <c r="KLX2" s="4"/>
      <c r="KLY2" s="4"/>
      <c r="KLZ2" s="4"/>
      <c r="KMA2" s="4"/>
      <c r="KMB2" s="4"/>
      <c r="KMC2" s="4"/>
      <c r="KMD2" s="4"/>
      <c r="KME2" s="4"/>
      <c r="KMF2" s="4"/>
      <c r="KMG2" s="4"/>
      <c r="KMH2" s="4"/>
      <c r="KMI2" s="4"/>
      <c r="KMJ2" s="4"/>
      <c r="KMK2" s="4"/>
      <c r="KML2" s="4"/>
      <c r="KMM2" s="4"/>
      <c r="KMN2" s="4"/>
      <c r="KMO2" s="4"/>
      <c r="KMP2" s="4"/>
      <c r="KMQ2" s="4"/>
      <c r="KMR2" s="4"/>
      <c r="KMS2" s="4"/>
      <c r="KMT2" s="4"/>
      <c r="KMU2" s="4"/>
      <c r="KMV2" s="4"/>
      <c r="KMW2" s="4"/>
      <c r="KMX2" s="4"/>
      <c r="KMY2" s="4"/>
      <c r="KMZ2" s="4"/>
      <c r="KNA2" s="4"/>
      <c r="KNB2" s="4"/>
      <c r="KNC2" s="4"/>
      <c r="KND2" s="4"/>
      <c r="KNE2" s="4"/>
      <c r="KNF2" s="4"/>
      <c r="KNG2" s="4"/>
      <c r="KNH2" s="4"/>
      <c r="KNI2" s="4"/>
      <c r="KNJ2" s="4"/>
      <c r="KNK2" s="4"/>
      <c r="KNL2" s="4"/>
      <c r="KNM2" s="4"/>
      <c r="KNN2" s="4"/>
      <c r="KNO2" s="4"/>
      <c r="KNP2" s="4"/>
      <c r="KNQ2" s="4"/>
      <c r="KNR2" s="4"/>
      <c r="KNS2" s="4"/>
      <c r="KNT2" s="4"/>
      <c r="KNU2" s="4"/>
      <c r="KNV2" s="4"/>
      <c r="KNW2" s="4"/>
      <c r="KNX2" s="4"/>
      <c r="KNY2" s="4"/>
      <c r="KNZ2" s="4"/>
      <c r="KOA2" s="4"/>
      <c r="KOB2" s="4"/>
      <c r="KOC2" s="4"/>
      <c r="KOD2" s="4"/>
      <c r="KOE2" s="4"/>
      <c r="KOF2" s="4"/>
      <c r="KOG2" s="4"/>
      <c r="KOH2" s="4"/>
      <c r="KOI2" s="4"/>
      <c r="KOJ2" s="4"/>
      <c r="KOK2" s="4"/>
      <c r="KOL2" s="4"/>
      <c r="KOM2" s="4"/>
      <c r="KON2" s="4"/>
      <c r="KOO2" s="4"/>
      <c r="KOP2" s="4"/>
      <c r="KOQ2" s="4"/>
      <c r="KOR2" s="4"/>
      <c r="KOS2" s="4"/>
      <c r="KOT2" s="4"/>
      <c r="KOU2" s="4"/>
      <c r="KOV2" s="4"/>
      <c r="KOW2" s="4"/>
      <c r="KOX2" s="4"/>
      <c r="KOY2" s="4"/>
      <c r="KOZ2" s="4"/>
      <c r="KPA2" s="4"/>
      <c r="KPB2" s="4"/>
      <c r="KPC2" s="4"/>
      <c r="KPD2" s="4"/>
      <c r="KPE2" s="4"/>
      <c r="KPF2" s="4"/>
      <c r="KPG2" s="4"/>
      <c r="KPH2" s="4"/>
      <c r="KPI2" s="4"/>
      <c r="KPJ2" s="4"/>
      <c r="KPK2" s="4"/>
      <c r="KPL2" s="4"/>
      <c r="KPM2" s="4"/>
      <c r="KPN2" s="4"/>
      <c r="KPO2" s="4"/>
      <c r="KPP2" s="4"/>
      <c r="KPQ2" s="4"/>
      <c r="KPR2" s="4"/>
      <c r="KPS2" s="4"/>
      <c r="KPT2" s="4"/>
      <c r="KPU2" s="4"/>
      <c r="KPV2" s="4"/>
      <c r="KPW2" s="4"/>
      <c r="KPX2" s="4"/>
      <c r="KPY2" s="4"/>
      <c r="KPZ2" s="4"/>
      <c r="KQA2" s="4"/>
      <c r="KQB2" s="4"/>
      <c r="KQC2" s="4"/>
      <c r="KQD2" s="4"/>
      <c r="KQE2" s="4"/>
      <c r="KQF2" s="4"/>
      <c r="KQG2" s="4"/>
      <c r="KQH2" s="4"/>
      <c r="KQI2" s="4"/>
      <c r="KQJ2" s="4"/>
      <c r="KQK2" s="4"/>
      <c r="KQL2" s="4"/>
      <c r="KQM2" s="4"/>
      <c r="KQN2" s="4"/>
      <c r="KQO2" s="4"/>
      <c r="KQP2" s="4"/>
      <c r="KQQ2" s="4"/>
      <c r="KQR2" s="4"/>
      <c r="KQS2" s="4"/>
      <c r="KQT2" s="4"/>
      <c r="KQU2" s="4"/>
      <c r="KQV2" s="4"/>
      <c r="KQW2" s="4"/>
      <c r="KQX2" s="4"/>
      <c r="KQY2" s="4"/>
      <c r="KQZ2" s="4"/>
      <c r="KRA2" s="4"/>
      <c r="KRB2" s="4"/>
      <c r="KRC2" s="4"/>
      <c r="KRD2" s="4"/>
      <c r="KRE2" s="4"/>
      <c r="KRF2" s="4"/>
      <c r="KRG2" s="4"/>
      <c r="KRH2" s="4"/>
      <c r="KRI2" s="4"/>
      <c r="KRJ2" s="4"/>
      <c r="KRK2" s="4"/>
      <c r="KRL2" s="4"/>
      <c r="KRM2" s="4"/>
      <c r="KRN2" s="4"/>
      <c r="KRO2" s="4"/>
      <c r="KRP2" s="4"/>
      <c r="KRQ2" s="4"/>
      <c r="KRR2" s="4"/>
      <c r="KRS2" s="4"/>
      <c r="KRT2" s="4"/>
      <c r="KRU2" s="4"/>
      <c r="KRV2" s="4"/>
      <c r="KRW2" s="4"/>
      <c r="KRX2" s="4"/>
      <c r="KRY2" s="4"/>
      <c r="KRZ2" s="4"/>
      <c r="KSA2" s="4"/>
      <c r="KSB2" s="4"/>
      <c r="KSC2" s="4"/>
      <c r="KSD2" s="4"/>
      <c r="KSE2" s="4"/>
      <c r="KSF2" s="4"/>
      <c r="KSG2" s="4"/>
      <c r="KSH2" s="4"/>
      <c r="KSI2" s="4"/>
      <c r="KSJ2" s="4"/>
      <c r="KSK2" s="4"/>
      <c r="KSL2" s="4"/>
      <c r="KSM2" s="4"/>
      <c r="KSN2" s="4"/>
      <c r="KSO2" s="4"/>
      <c r="KSP2" s="4"/>
      <c r="KSQ2" s="4"/>
      <c r="KSR2" s="4"/>
      <c r="KSS2" s="4"/>
      <c r="KST2" s="4"/>
      <c r="KSU2" s="4"/>
      <c r="KSV2" s="4"/>
      <c r="KSW2" s="4"/>
      <c r="KSX2" s="4"/>
      <c r="KSY2" s="4"/>
      <c r="KSZ2" s="4"/>
      <c r="KTA2" s="4"/>
      <c r="KTB2" s="4"/>
      <c r="KTC2" s="4"/>
      <c r="KTD2" s="4"/>
      <c r="KTE2" s="4"/>
      <c r="KTF2" s="4"/>
      <c r="KTG2" s="4"/>
      <c r="KTH2" s="4"/>
      <c r="KTI2" s="4"/>
      <c r="KTJ2" s="4"/>
      <c r="KTK2" s="4"/>
      <c r="KTL2" s="4"/>
      <c r="KTM2" s="4"/>
      <c r="KTN2" s="4"/>
      <c r="KTO2" s="4"/>
      <c r="KTP2" s="4"/>
      <c r="KTQ2" s="4"/>
      <c r="KTR2" s="4"/>
      <c r="KTS2" s="4"/>
      <c r="KTT2" s="4"/>
      <c r="KTU2" s="4"/>
      <c r="KTV2" s="4"/>
      <c r="KTW2" s="4"/>
      <c r="KTX2" s="4"/>
      <c r="KTY2" s="4"/>
      <c r="KTZ2" s="4"/>
      <c r="KUA2" s="4"/>
      <c r="KUB2" s="4"/>
      <c r="KUC2" s="4"/>
      <c r="KUD2" s="4"/>
      <c r="KUE2" s="4"/>
      <c r="KUF2" s="4"/>
      <c r="KUG2" s="4"/>
      <c r="KUH2" s="4"/>
      <c r="KUI2" s="4"/>
      <c r="KUJ2" s="4"/>
      <c r="KUK2" s="4"/>
      <c r="KUL2" s="4"/>
      <c r="KUM2" s="4"/>
      <c r="KUN2" s="4"/>
      <c r="KUO2" s="4"/>
      <c r="KUP2" s="4"/>
      <c r="KUQ2" s="4"/>
      <c r="KUR2" s="4"/>
      <c r="KUS2" s="4"/>
      <c r="KUT2" s="4"/>
      <c r="KUU2" s="4"/>
      <c r="KUV2" s="4"/>
      <c r="KUW2" s="4"/>
      <c r="KUX2" s="4"/>
      <c r="KUY2" s="4"/>
      <c r="KUZ2" s="4"/>
      <c r="KVA2" s="4"/>
      <c r="KVB2" s="4"/>
      <c r="KVC2" s="4"/>
      <c r="KVD2" s="4"/>
      <c r="KVE2" s="4"/>
      <c r="KVF2" s="4"/>
      <c r="KVG2" s="4"/>
      <c r="KVH2" s="4"/>
      <c r="KVI2" s="4"/>
      <c r="KVJ2" s="4"/>
      <c r="KVK2" s="4"/>
      <c r="KVL2" s="4"/>
      <c r="KVM2" s="4"/>
      <c r="KVN2" s="4"/>
      <c r="KVO2" s="4"/>
      <c r="KVP2" s="4"/>
      <c r="KVQ2" s="4"/>
      <c r="KVR2" s="4"/>
      <c r="KVS2" s="4"/>
      <c r="KVT2" s="4"/>
      <c r="KVU2" s="4"/>
      <c r="KVV2" s="4"/>
      <c r="KVW2" s="4"/>
      <c r="KVX2" s="4"/>
      <c r="KVY2" s="4"/>
      <c r="KVZ2" s="4"/>
      <c r="KWA2" s="4"/>
      <c r="KWB2" s="4"/>
      <c r="KWC2" s="4"/>
      <c r="KWD2" s="4"/>
      <c r="KWE2" s="4"/>
      <c r="KWF2" s="4"/>
      <c r="KWG2" s="4"/>
      <c r="KWH2" s="4"/>
      <c r="KWI2" s="4"/>
      <c r="KWJ2" s="4"/>
      <c r="KWK2" s="4"/>
      <c r="KWL2" s="4"/>
      <c r="KWM2" s="4"/>
      <c r="KWN2" s="4"/>
      <c r="KWO2" s="4"/>
      <c r="KWP2" s="4"/>
      <c r="KWQ2" s="4"/>
      <c r="KWR2" s="4"/>
      <c r="KWS2" s="4"/>
      <c r="KWT2" s="4"/>
      <c r="KWU2" s="4"/>
      <c r="KWV2" s="4"/>
      <c r="KWW2" s="4"/>
      <c r="KWX2" s="4"/>
      <c r="KWY2" s="4"/>
      <c r="KWZ2" s="4"/>
      <c r="KXA2" s="4"/>
      <c r="KXB2" s="4"/>
      <c r="KXC2" s="4"/>
      <c r="KXD2" s="4"/>
      <c r="KXE2" s="4"/>
      <c r="KXF2" s="4"/>
      <c r="KXG2" s="4"/>
      <c r="KXH2" s="4"/>
      <c r="KXI2" s="4"/>
      <c r="KXJ2" s="4"/>
      <c r="KXK2" s="4"/>
      <c r="KXL2" s="4"/>
      <c r="KXM2" s="4"/>
      <c r="KXN2" s="4"/>
      <c r="KXO2" s="4"/>
      <c r="KXP2" s="4"/>
      <c r="KXQ2" s="4"/>
      <c r="KXR2" s="4"/>
      <c r="KXS2" s="4"/>
      <c r="KXT2" s="4"/>
      <c r="KXU2" s="4"/>
      <c r="KXV2" s="4"/>
      <c r="KXW2" s="4"/>
      <c r="KXX2" s="4"/>
      <c r="KXY2" s="4"/>
      <c r="KXZ2" s="4"/>
      <c r="KYA2" s="4"/>
      <c r="KYB2" s="4"/>
      <c r="KYC2" s="4"/>
      <c r="KYD2" s="4"/>
      <c r="KYE2" s="4"/>
      <c r="KYF2" s="4"/>
      <c r="KYG2" s="4"/>
      <c r="KYH2" s="4"/>
      <c r="KYI2" s="4"/>
      <c r="KYJ2" s="4"/>
      <c r="KYK2" s="4"/>
      <c r="KYL2" s="4"/>
      <c r="KYM2" s="4"/>
      <c r="KYN2" s="4"/>
      <c r="KYO2" s="4"/>
      <c r="KYP2" s="4"/>
      <c r="KYQ2" s="4"/>
      <c r="KYR2" s="4"/>
      <c r="KYS2" s="4"/>
      <c r="KYT2" s="4"/>
      <c r="KYU2" s="4"/>
      <c r="KYV2" s="4"/>
      <c r="KYW2" s="4"/>
      <c r="KYX2" s="4"/>
      <c r="KYY2" s="4"/>
      <c r="KYZ2" s="4"/>
      <c r="KZA2" s="4"/>
      <c r="KZB2" s="4"/>
      <c r="KZC2" s="4"/>
      <c r="KZD2" s="4"/>
      <c r="KZE2" s="4"/>
      <c r="KZF2" s="4"/>
      <c r="KZG2" s="4"/>
      <c r="KZH2" s="4"/>
      <c r="KZI2" s="4"/>
      <c r="KZJ2" s="4"/>
      <c r="KZK2" s="4"/>
      <c r="KZL2" s="4"/>
      <c r="KZM2" s="4"/>
      <c r="KZN2" s="4"/>
      <c r="KZO2" s="4"/>
      <c r="KZP2" s="4"/>
      <c r="KZQ2" s="4"/>
      <c r="KZR2" s="4"/>
      <c r="KZS2" s="4"/>
      <c r="KZT2" s="4"/>
      <c r="KZU2" s="4"/>
      <c r="KZV2" s="4"/>
      <c r="KZW2" s="4"/>
      <c r="KZX2" s="4"/>
      <c r="KZY2" s="4"/>
      <c r="KZZ2" s="4"/>
      <c r="LAA2" s="4"/>
      <c r="LAB2" s="4"/>
      <c r="LAC2" s="4"/>
      <c r="LAD2" s="4"/>
      <c r="LAE2" s="4"/>
      <c r="LAF2" s="4"/>
      <c r="LAG2" s="4"/>
      <c r="LAH2" s="4"/>
      <c r="LAI2" s="4"/>
      <c r="LAJ2" s="4"/>
      <c r="LAK2" s="4"/>
      <c r="LAL2" s="4"/>
      <c r="LAM2" s="4"/>
      <c r="LAN2" s="4"/>
      <c r="LAO2" s="4"/>
      <c r="LAP2" s="4"/>
      <c r="LAQ2" s="4"/>
      <c r="LAR2" s="4"/>
      <c r="LAS2" s="4"/>
      <c r="LAT2" s="4"/>
      <c r="LAU2" s="4"/>
      <c r="LAV2" s="4"/>
      <c r="LAW2" s="4"/>
      <c r="LAX2" s="4"/>
      <c r="LAY2" s="4"/>
      <c r="LAZ2" s="4"/>
      <c r="LBA2" s="4"/>
      <c r="LBB2" s="4"/>
      <c r="LBC2" s="4"/>
      <c r="LBD2" s="4"/>
      <c r="LBE2" s="4"/>
      <c r="LBF2" s="4"/>
      <c r="LBG2" s="4"/>
      <c r="LBH2" s="4"/>
      <c r="LBI2" s="4"/>
      <c r="LBJ2" s="4"/>
      <c r="LBK2" s="4"/>
      <c r="LBL2" s="4"/>
      <c r="LBM2" s="4"/>
      <c r="LBN2" s="4"/>
      <c r="LBO2" s="4"/>
      <c r="LBP2" s="4"/>
      <c r="LBQ2" s="4"/>
      <c r="LBR2" s="4"/>
      <c r="LBS2" s="4"/>
      <c r="LBT2" s="4"/>
      <c r="LBU2" s="4"/>
      <c r="LBV2" s="4"/>
      <c r="LBW2" s="4"/>
      <c r="LBX2" s="4"/>
      <c r="LBY2" s="4"/>
      <c r="LBZ2" s="4"/>
      <c r="LCA2" s="4"/>
      <c r="LCB2" s="4"/>
      <c r="LCC2" s="4"/>
      <c r="LCD2" s="4"/>
      <c r="LCE2" s="4"/>
      <c r="LCF2" s="4"/>
      <c r="LCG2" s="4"/>
      <c r="LCH2" s="4"/>
      <c r="LCI2" s="4"/>
      <c r="LCJ2" s="4"/>
      <c r="LCK2" s="4"/>
      <c r="LCL2" s="4"/>
      <c r="LCM2" s="4"/>
      <c r="LCN2" s="4"/>
      <c r="LCO2" s="4"/>
      <c r="LCP2" s="4"/>
      <c r="LCQ2" s="4"/>
      <c r="LCR2" s="4"/>
      <c r="LCS2" s="4"/>
      <c r="LCT2" s="4"/>
      <c r="LCU2" s="4"/>
      <c r="LCV2" s="4"/>
      <c r="LCW2" s="4"/>
      <c r="LCX2" s="4"/>
      <c r="LCY2" s="4"/>
      <c r="LCZ2" s="4"/>
      <c r="LDA2" s="4"/>
      <c r="LDB2" s="4"/>
      <c r="LDC2" s="4"/>
      <c r="LDD2" s="4"/>
      <c r="LDE2" s="4"/>
      <c r="LDF2" s="4"/>
      <c r="LDG2" s="4"/>
      <c r="LDH2" s="4"/>
      <c r="LDI2" s="4"/>
      <c r="LDJ2" s="4"/>
      <c r="LDK2" s="4"/>
      <c r="LDL2" s="4"/>
      <c r="LDM2" s="4"/>
      <c r="LDN2" s="4"/>
      <c r="LDO2" s="4"/>
      <c r="LDP2" s="4"/>
      <c r="LDQ2" s="4"/>
      <c r="LDR2" s="4"/>
      <c r="LDS2" s="4"/>
      <c r="LDT2" s="4"/>
      <c r="LDU2" s="4"/>
      <c r="LDV2" s="4"/>
      <c r="LDW2" s="4"/>
      <c r="LDX2" s="4"/>
      <c r="LDY2" s="4"/>
      <c r="LDZ2" s="4"/>
      <c r="LEA2" s="4"/>
      <c r="LEB2" s="4"/>
      <c r="LEC2" s="4"/>
      <c r="LED2" s="4"/>
      <c r="LEE2" s="4"/>
      <c r="LEF2" s="4"/>
      <c r="LEG2" s="4"/>
      <c r="LEH2" s="4"/>
      <c r="LEI2" s="4"/>
      <c r="LEJ2" s="4"/>
      <c r="LEK2" s="4"/>
      <c r="LEL2" s="4"/>
      <c r="LEM2" s="4"/>
      <c r="LEN2" s="4"/>
      <c r="LEO2" s="4"/>
      <c r="LEP2" s="4"/>
      <c r="LEQ2" s="4"/>
      <c r="LER2" s="4"/>
      <c r="LES2" s="4"/>
      <c r="LET2" s="4"/>
      <c r="LEU2" s="4"/>
      <c r="LEV2" s="4"/>
      <c r="LEW2" s="4"/>
      <c r="LEX2" s="4"/>
      <c r="LEY2" s="4"/>
      <c r="LEZ2" s="4"/>
      <c r="LFA2" s="4"/>
      <c r="LFB2" s="4"/>
      <c r="LFC2" s="4"/>
      <c r="LFD2" s="4"/>
      <c r="LFE2" s="4"/>
      <c r="LFF2" s="4"/>
      <c r="LFG2" s="4"/>
      <c r="LFH2" s="4"/>
      <c r="LFI2" s="4"/>
      <c r="LFJ2" s="4"/>
      <c r="LFK2" s="4"/>
      <c r="LFL2" s="4"/>
      <c r="LFM2" s="4"/>
      <c r="LFN2" s="4"/>
      <c r="LFO2" s="4"/>
      <c r="LFP2" s="4"/>
      <c r="LFQ2" s="4"/>
      <c r="LFR2" s="4"/>
      <c r="LFS2" s="4"/>
      <c r="LFT2" s="4"/>
      <c r="LFU2" s="4"/>
      <c r="LFV2" s="4"/>
      <c r="LFW2" s="4"/>
      <c r="LFX2" s="4"/>
      <c r="LFY2" s="4"/>
      <c r="LFZ2" s="4"/>
      <c r="LGA2" s="4"/>
      <c r="LGB2" s="4"/>
      <c r="LGC2" s="4"/>
      <c r="LGD2" s="4"/>
      <c r="LGE2" s="4"/>
      <c r="LGF2" s="4"/>
      <c r="LGG2" s="4"/>
      <c r="LGH2" s="4"/>
      <c r="LGI2" s="4"/>
      <c r="LGJ2" s="4"/>
      <c r="LGK2" s="4"/>
      <c r="LGL2" s="4"/>
      <c r="LGM2" s="4"/>
      <c r="LGN2" s="4"/>
      <c r="LGO2" s="4"/>
      <c r="LGP2" s="4"/>
      <c r="LGQ2" s="4"/>
      <c r="LGR2" s="4"/>
      <c r="LGS2" s="4"/>
      <c r="LGT2" s="4"/>
      <c r="LGU2" s="4"/>
      <c r="LGV2" s="4"/>
      <c r="LGW2" s="4"/>
      <c r="LGX2" s="4"/>
      <c r="LGY2" s="4"/>
      <c r="LGZ2" s="4"/>
      <c r="LHA2" s="4"/>
      <c r="LHB2" s="4"/>
      <c r="LHC2" s="4"/>
      <c r="LHD2" s="4"/>
      <c r="LHE2" s="4"/>
      <c r="LHF2" s="4"/>
      <c r="LHG2" s="4"/>
      <c r="LHH2" s="4"/>
      <c r="LHI2" s="4"/>
      <c r="LHJ2" s="4"/>
      <c r="LHK2" s="4"/>
      <c r="LHL2" s="4"/>
      <c r="LHM2" s="4"/>
      <c r="LHN2" s="4"/>
      <c r="LHO2" s="4"/>
      <c r="LHP2" s="4"/>
      <c r="LHQ2" s="4"/>
      <c r="LHR2" s="4"/>
      <c r="LHS2" s="4"/>
      <c r="LHT2" s="4"/>
      <c r="LHU2" s="4"/>
      <c r="LHV2" s="4"/>
      <c r="LHW2" s="4"/>
      <c r="LHX2" s="4"/>
      <c r="LHY2" s="4"/>
      <c r="LHZ2" s="4"/>
      <c r="LIA2" s="4"/>
      <c r="LIB2" s="4"/>
      <c r="LIC2" s="4"/>
      <c r="LID2" s="4"/>
      <c r="LIE2" s="4"/>
      <c r="LIF2" s="4"/>
      <c r="LIG2" s="4"/>
      <c r="LIH2" s="4"/>
      <c r="LII2" s="4"/>
      <c r="LIJ2" s="4"/>
      <c r="LIK2" s="4"/>
      <c r="LIL2" s="4"/>
      <c r="LIM2" s="4"/>
      <c r="LIN2" s="4"/>
      <c r="LIO2" s="4"/>
      <c r="LIP2" s="4"/>
      <c r="LIQ2" s="4"/>
      <c r="LIR2" s="4"/>
      <c r="LIS2" s="4"/>
      <c r="LIT2" s="4"/>
      <c r="LIU2" s="4"/>
      <c r="LIV2" s="4"/>
      <c r="LIW2" s="4"/>
      <c r="LIX2" s="4"/>
      <c r="LIY2" s="4"/>
      <c r="LIZ2" s="4"/>
      <c r="LJA2" s="4"/>
      <c r="LJB2" s="4"/>
      <c r="LJC2" s="4"/>
      <c r="LJD2" s="4"/>
      <c r="LJE2" s="4"/>
      <c r="LJF2" s="4"/>
      <c r="LJG2" s="4"/>
      <c r="LJH2" s="4"/>
      <c r="LJI2" s="4"/>
      <c r="LJJ2" s="4"/>
      <c r="LJK2" s="4"/>
      <c r="LJL2" s="4"/>
      <c r="LJM2" s="4"/>
      <c r="LJN2" s="4"/>
      <c r="LJO2" s="4"/>
      <c r="LJP2" s="4"/>
      <c r="LJQ2" s="4"/>
      <c r="LJR2" s="4"/>
      <c r="LJS2" s="4"/>
      <c r="LJT2" s="4"/>
      <c r="LJU2" s="4"/>
      <c r="LJV2" s="4"/>
      <c r="LJW2" s="4"/>
      <c r="LJX2" s="4"/>
      <c r="LJY2" s="4"/>
      <c r="LJZ2" s="4"/>
      <c r="LKA2" s="4"/>
      <c r="LKB2" s="4"/>
      <c r="LKC2" s="4"/>
      <c r="LKD2" s="4"/>
      <c r="LKE2" s="4"/>
      <c r="LKF2" s="4"/>
      <c r="LKG2" s="4"/>
      <c r="LKH2" s="4"/>
      <c r="LKI2" s="4"/>
      <c r="LKJ2" s="4"/>
      <c r="LKK2" s="4"/>
      <c r="LKL2" s="4"/>
      <c r="LKM2" s="4"/>
      <c r="LKN2" s="4"/>
      <c r="LKO2" s="4"/>
      <c r="LKP2" s="4"/>
      <c r="LKQ2" s="4"/>
      <c r="LKR2" s="4"/>
      <c r="LKS2" s="4"/>
      <c r="LKT2" s="4"/>
      <c r="LKU2" s="4"/>
      <c r="LKV2" s="4"/>
      <c r="LKW2" s="4"/>
      <c r="LKX2" s="4"/>
      <c r="LKY2" s="4"/>
      <c r="LKZ2" s="4"/>
      <c r="LLA2" s="4"/>
      <c r="LLB2" s="4"/>
      <c r="LLC2" s="4"/>
      <c r="LLD2" s="4"/>
      <c r="LLE2" s="4"/>
      <c r="LLF2" s="4"/>
      <c r="LLG2" s="4"/>
      <c r="LLH2" s="4"/>
      <c r="LLI2" s="4"/>
      <c r="LLJ2" s="4"/>
      <c r="LLK2" s="4"/>
      <c r="LLL2" s="4"/>
      <c r="LLM2" s="4"/>
      <c r="LLN2" s="4"/>
      <c r="LLO2" s="4"/>
      <c r="LLP2" s="4"/>
      <c r="LLQ2" s="4"/>
      <c r="LLR2" s="4"/>
      <c r="LLS2" s="4"/>
      <c r="LLT2" s="4"/>
      <c r="LLU2" s="4"/>
      <c r="LLV2" s="4"/>
      <c r="LLW2" s="4"/>
      <c r="LLX2" s="4"/>
      <c r="LLY2" s="4"/>
      <c r="LLZ2" s="4"/>
      <c r="LMA2" s="4"/>
      <c r="LMB2" s="4"/>
      <c r="LMC2" s="4"/>
      <c r="LMD2" s="4"/>
      <c r="LME2" s="4"/>
      <c r="LMF2" s="4"/>
      <c r="LMG2" s="4"/>
      <c r="LMH2" s="4"/>
      <c r="LMI2" s="4"/>
      <c r="LMJ2" s="4"/>
      <c r="LMK2" s="4"/>
      <c r="LML2" s="4"/>
      <c r="LMM2" s="4"/>
      <c r="LMN2" s="4"/>
      <c r="LMO2" s="4"/>
      <c r="LMP2" s="4"/>
      <c r="LMQ2" s="4"/>
      <c r="LMR2" s="4"/>
      <c r="LMS2" s="4"/>
      <c r="LMT2" s="4"/>
      <c r="LMU2" s="4"/>
      <c r="LMV2" s="4"/>
      <c r="LMW2" s="4"/>
      <c r="LMX2" s="4"/>
      <c r="LMY2" s="4"/>
      <c r="LMZ2" s="4"/>
      <c r="LNA2" s="4"/>
      <c r="LNB2" s="4"/>
      <c r="LNC2" s="4"/>
      <c r="LND2" s="4"/>
      <c r="LNE2" s="4"/>
      <c r="LNF2" s="4"/>
      <c r="LNG2" s="4"/>
      <c r="LNH2" s="4"/>
      <c r="LNI2" s="4"/>
      <c r="LNJ2" s="4"/>
      <c r="LNK2" s="4"/>
      <c r="LNL2" s="4"/>
      <c r="LNM2" s="4"/>
      <c r="LNN2" s="4"/>
      <c r="LNO2" s="4"/>
      <c r="LNP2" s="4"/>
      <c r="LNQ2" s="4"/>
      <c r="LNR2" s="4"/>
      <c r="LNS2" s="4"/>
      <c r="LNT2" s="4"/>
      <c r="LNU2" s="4"/>
      <c r="LNV2" s="4"/>
      <c r="LNW2" s="4"/>
      <c r="LNX2" s="4"/>
      <c r="LNY2" s="4"/>
      <c r="LNZ2" s="4"/>
      <c r="LOA2" s="4"/>
      <c r="LOB2" s="4"/>
      <c r="LOC2" s="4"/>
      <c r="LOD2" s="4"/>
      <c r="LOE2" s="4"/>
      <c r="LOF2" s="4"/>
      <c r="LOG2" s="4"/>
      <c r="LOH2" s="4"/>
      <c r="LOI2" s="4"/>
      <c r="LOJ2" s="4"/>
      <c r="LOK2" s="4"/>
      <c r="LOL2" s="4"/>
      <c r="LOM2" s="4"/>
      <c r="LON2" s="4"/>
      <c r="LOO2" s="4"/>
      <c r="LOP2" s="4"/>
      <c r="LOQ2" s="4"/>
      <c r="LOR2" s="4"/>
      <c r="LOS2" s="4"/>
      <c r="LOT2" s="4"/>
      <c r="LOU2" s="4"/>
      <c r="LOV2" s="4"/>
      <c r="LOW2" s="4"/>
      <c r="LOX2" s="4"/>
      <c r="LOY2" s="4"/>
      <c r="LOZ2" s="4"/>
      <c r="LPA2" s="4"/>
      <c r="LPB2" s="4"/>
      <c r="LPC2" s="4"/>
      <c r="LPD2" s="4"/>
      <c r="LPE2" s="4"/>
      <c r="LPF2" s="4"/>
      <c r="LPG2" s="4"/>
      <c r="LPH2" s="4"/>
      <c r="LPI2" s="4"/>
      <c r="LPJ2" s="4"/>
      <c r="LPK2" s="4"/>
      <c r="LPL2" s="4"/>
      <c r="LPM2" s="4"/>
      <c r="LPN2" s="4"/>
      <c r="LPO2" s="4"/>
      <c r="LPP2" s="4"/>
      <c r="LPQ2" s="4"/>
      <c r="LPR2" s="4"/>
      <c r="LPS2" s="4"/>
      <c r="LPT2" s="4"/>
      <c r="LPU2" s="4"/>
      <c r="LPV2" s="4"/>
      <c r="LPW2" s="4"/>
      <c r="LPX2" s="4"/>
      <c r="LPY2" s="4"/>
      <c r="LPZ2" s="4"/>
      <c r="LQA2" s="4"/>
      <c r="LQB2" s="4"/>
      <c r="LQC2" s="4"/>
      <c r="LQD2" s="4"/>
      <c r="LQE2" s="4"/>
      <c r="LQF2" s="4"/>
      <c r="LQG2" s="4"/>
      <c r="LQH2" s="4"/>
      <c r="LQI2" s="4"/>
      <c r="LQJ2" s="4"/>
      <c r="LQK2" s="4"/>
      <c r="LQL2" s="4"/>
      <c r="LQM2" s="4"/>
      <c r="LQN2" s="4"/>
      <c r="LQO2" s="4"/>
      <c r="LQP2" s="4"/>
      <c r="LQQ2" s="4"/>
      <c r="LQR2" s="4"/>
      <c r="LQS2" s="4"/>
      <c r="LQT2" s="4"/>
      <c r="LQU2" s="4"/>
      <c r="LQV2" s="4"/>
      <c r="LQW2" s="4"/>
      <c r="LQX2" s="4"/>
      <c r="LQY2" s="4"/>
      <c r="LQZ2" s="4"/>
      <c r="LRA2" s="4"/>
      <c r="LRB2" s="4"/>
      <c r="LRC2" s="4"/>
      <c r="LRD2" s="4"/>
      <c r="LRE2" s="4"/>
      <c r="LRF2" s="4"/>
      <c r="LRG2" s="4"/>
      <c r="LRH2" s="4"/>
      <c r="LRI2" s="4"/>
      <c r="LRJ2" s="4"/>
      <c r="LRK2" s="4"/>
      <c r="LRL2" s="4"/>
      <c r="LRM2" s="4"/>
      <c r="LRN2" s="4"/>
      <c r="LRO2" s="4"/>
      <c r="LRP2" s="4"/>
      <c r="LRQ2" s="4"/>
      <c r="LRR2" s="4"/>
      <c r="LRS2" s="4"/>
      <c r="LRT2" s="4"/>
      <c r="LRU2" s="4"/>
      <c r="LRV2" s="4"/>
      <c r="LRW2" s="4"/>
      <c r="LRX2" s="4"/>
      <c r="LRY2" s="4"/>
      <c r="LRZ2" s="4"/>
      <c r="LSA2" s="4"/>
      <c r="LSB2" s="4"/>
      <c r="LSC2" s="4"/>
      <c r="LSD2" s="4"/>
      <c r="LSE2" s="4"/>
      <c r="LSF2" s="4"/>
      <c r="LSG2" s="4"/>
      <c r="LSH2" s="4"/>
      <c r="LSI2" s="4"/>
      <c r="LSJ2" s="4"/>
      <c r="LSK2" s="4"/>
      <c r="LSL2" s="4"/>
      <c r="LSM2" s="4"/>
      <c r="LSN2" s="4"/>
      <c r="LSO2" s="4"/>
      <c r="LSP2" s="4"/>
      <c r="LSQ2" s="4"/>
      <c r="LSR2" s="4"/>
      <c r="LSS2" s="4"/>
      <c r="LST2" s="4"/>
      <c r="LSU2" s="4"/>
      <c r="LSV2" s="4"/>
      <c r="LSW2" s="4"/>
      <c r="LSX2" s="4"/>
      <c r="LSY2" s="4"/>
      <c r="LSZ2" s="4"/>
      <c r="LTA2" s="4"/>
      <c r="LTB2" s="4"/>
      <c r="LTC2" s="4"/>
      <c r="LTD2" s="4"/>
      <c r="LTE2" s="4"/>
      <c r="LTF2" s="4"/>
      <c r="LTG2" s="4"/>
      <c r="LTH2" s="4"/>
      <c r="LTI2" s="4"/>
      <c r="LTJ2" s="4"/>
      <c r="LTK2" s="4"/>
      <c r="LTL2" s="4"/>
      <c r="LTM2" s="4"/>
      <c r="LTN2" s="4"/>
      <c r="LTO2" s="4"/>
      <c r="LTP2" s="4"/>
      <c r="LTQ2" s="4"/>
      <c r="LTR2" s="4"/>
      <c r="LTS2" s="4"/>
      <c r="LTT2" s="4"/>
      <c r="LTU2" s="4"/>
      <c r="LTV2" s="4"/>
      <c r="LTW2" s="4"/>
      <c r="LTX2" s="4"/>
      <c r="LTY2" s="4"/>
      <c r="LTZ2" s="4"/>
      <c r="LUA2" s="4"/>
      <c r="LUB2" s="4"/>
      <c r="LUC2" s="4"/>
      <c r="LUD2" s="4"/>
      <c r="LUE2" s="4"/>
      <c r="LUF2" s="4"/>
      <c r="LUG2" s="4"/>
      <c r="LUH2" s="4"/>
      <c r="LUI2" s="4"/>
      <c r="LUJ2" s="4"/>
      <c r="LUK2" s="4"/>
      <c r="LUL2" s="4"/>
      <c r="LUM2" s="4"/>
      <c r="LUN2" s="4"/>
      <c r="LUO2" s="4"/>
      <c r="LUP2" s="4"/>
      <c r="LUQ2" s="4"/>
      <c r="LUR2" s="4"/>
      <c r="LUS2" s="4"/>
      <c r="LUT2" s="4"/>
      <c r="LUU2" s="4"/>
      <c r="LUV2" s="4"/>
      <c r="LUW2" s="4"/>
      <c r="LUX2" s="4"/>
      <c r="LUY2" s="4"/>
      <c r="LUZ2" s="4"/>
      <c r="LVA2" s="4"/>
      <c r="LVB2" s="4"/>
      <c r="LVC2" s="4"/>
      <c r="LVD2" s="4"/>
      <c r="LVE2" s="4"/>
      <c r="LVF2" s="4"/>
      <c r="LVG2" s="4"/>
      <c r="LVH2" s="4"/>
      <c r="LVI2" s="4"/>
      <c r="LVJ2" s="4"/>
      <c r="LVK2" s="4"/>
      <c r="LVL2" s="4"/>
      <c r="LVM2" s="4"/>
      <c r="LVN2" s="4"/>
      <c r="LVO2" s="4"/>
      <c r="LVP2" s="4"/>
      <c r="LVQ2" s="4"/>
      <c r="LVR2" s="4"/>
      <c r="LVS2" s="4"/>
      <c r="LVT2" s="4"/>
      <c r="LVU2" s="4"/>
      <c r="LVV2" s="4"/>
      <c r="LVW2" s="4"/>
      <c r="LVX2" s="4"/>
      <c r="LVY2" s="4"/>
      <c r="LVZ2" s="4"/>
      <c r="LWA2" s="4"/>
      <c r="LWB2" s="4"/>
      <c r="LWC2" s="4"/>
      <c r="LWD2" s="4"/>
      <c r="LWE2" s="4"/>
      <c r="LWF2" s="4"/>
      <c r="LWG2" s="4"/>
      <c r="LWH2" s="4"/>
      <c r="LWI2" s="4"/>
      <c r="LWJ2" s="4"/>
      <c r="LWK2" s="4"/>
      <c r="LWL2" s="4"/>
      <c r="LWM2" s="4"/>
      <c r="LWN2" s="4"/>
      <c r="LWO2" s="4"/>
      <c r="LWP2" s="4"/>
      <c r="LWQ2" s="4"/>
      <c r="LWR2" s="4"/>
      <c r="LWS2" s="4"/>
      <c r="LWT2" s="4"/>
      <c r="LWU2" s="4"/>
      <c r="LWV2" s="4"/>
      <c r="LWW2" s="4"/>
      <c r="LWX2" s="4"/>
      <c r="LWY2" s="4"/>
      <c r="LWZ2" s="4"/>
      <c r="LXA2" s="4"/>
      <c r="LXB2" s="4"/>
      <c r="LXC2" s="4"/>
      <c r="LXD2" s="4"/>
      <c r="LXE2" s="4"/>
      <c r="LXF2" s="4"/>
      <c r="LXG2" s="4"/>
      <c r="LXH2" s="4"/>
      <c r="LXI2" s="4"/>
      <c r="LXJ2" s="4"/>
      <c r="LXK2" s="4"/>
      <c r="LXL2" s="4"/>
      <c r="LXM2" s="4"/>
      <c r="LXN2" s="4"/>
      <c r="LXO2" s="4"/>
      <c r="LXP2" s="4"/>
      <c r="LXQ2" s="4"/>
      <c r="LXR2" s="4"/>
      <c r="LXS2" s="4"/>
      <c r="LXT2" s="4"/>
      <c r="LXU2" s="4"/>
      <c r="LXV2" s="4"/>
      <c r="LXW2" s="4"/>
      <c r="LXX2" s="4"/>
      <c r="LXY2" s="4"/>
      <c r="LXZ2" s="4"/>
      <c r="LYA2" s="4"/>
      <c r="LYB2" s="4"/>
      <c r="LYC2" s="4"/>
      <c r="LYD2" s="4"/>
      <c r="LYE2" s="4"/>
      <c r="LYF2" s="4"/>
      <c r="LYG2" s="4"/>
      <c r="LYH2" s="4"/>
      <c r="LYI2" s="4"/>
      <c r="LYJ2" s="4"/>
      <c r="LYK2" s="4"/>
      <c r="LYL2" s="4"/>
      <c r="LYM2" s="4"/>
      <c r="LYN2" s="4"/>
      <c r="LYO2" s="4"/>
      <c r="LYP2" s="4"/>
      <c r="LYQ2" s="4"/>
      <c r="LYR2" s="4"/>
      <c r="LYS2" s="4"/>
      <c r="LYT2" s="4"/>
      <c r="LYU2" s="4"/>
      <c r="LYV2" s="4"/>
      <c r="LYW2" s="4"/>
      <c r="LYX2" s="4"/>
      <c r="LYY2" s="4"/>
      <c r="LYZ2" s="4"/>
      <c r="LZA2" s="4"/>
      <c r="LZB2" s="4"/>
      <c r="LZC2" s="4"/>
      <c r="LZD2" s="4"/>
      <c r="LZE2" s="4"/>
      <c r="LZF2" s="4"/>
      <c r="LZG2" s="4"/>
      <c r="LZH2" s="4"/>
      <c r="LZI2" s="4"/>
      <c r="LZJ2" s="4"/>
      <c r="LZK2" s="4"/>
      <c r="LZL2" s="4"/>
      <c r="LZM2" s="4"/>
      <c r="LZN2" s="4"/>
      <c r="LZO2" s="4"/>
      <c r="LZP2" s="4"/>
      <c r="LZQ2" s="4"/>
      <c r="LZR2" s="4"/>
      <c r="LZS2" s="4"/>
      <c r="LZT2" s="4"/>
      <c r="LZU2" s="4"/>
      <c r="LZV2" s="4"/>
      <c r="LZW2" s="4"/>
      <c r="LZX2" s="4"/>
      <c r="LZY2" s="4"/>
      <c r="LZZ2" s="4"/>
      <c r="MAA2" s="4"/>
      <c r="MAB2" s="4"/>
      <c r="MAC2" s="4"/>
      <c r="MAD2" s="4"/>
      <c r="MAE2" s="4"/>
      <c r="MAF2" s="4"/>
      <c r="MAG2" s="4"/>
      <c r="MAH2" s="4"/>
      <c r="MAI2" s="4"/>
      <c r="MAJ2" s="4"/>
      <c r="MAK2" s="4"/>
      <c r="MAL2" s="4"/>
      <c r="MAM2" s="4"/>
      <c r="MAN2" s="4"/>
      <c r="MAO2" s="4"/>
      <c r="MAP2" s="4"/>
      <c r="MAQ2" s="4"/>
      <c r="MAR2" s="4"/>
      <c r="MAS2" s="4"/>
      <c r="MAT2" s="4"/>
      <c r="MAU2" s="4"/>
      <c r="MAV2" s="4"/>
      <c r="MAW2" s="4"/>
      <c r="MAX2" s="4"/>
      <c r="MAY2" s="4"/>
      <c r="MAZ2" s="4"/>
      <c r="MBA2" s="4"/>
      <c r="MBB2" s="4"/>
      <c r="MBC2" s="4"/>
      <c r="MBD2" s="4"/>
      <c r="MBE2" s="4"/>
      <c r="MBF2" s="4"/>
      <c r="MBG2" s="4"/>
      <c r="MBH2" s="4"/>
      <c r="MBI2" s="4"/>
      <c r="MBJ2" s="4"/>
      <c r="MBK2" s="4"/>
      <c r="MBL2" s="4"/>
      <c r="MBM2" s="4"/>
      <c r="MBN2" s="4"/>
      <c r="MBO2" s="4"/>
      <c r="MBP2" s="4"/>
      <c r="MBQ2" s="4"/>
      <c r="MBR2" s="4"/>
      <c r="MBS2" s="4"/>
      <c r="MBT2" s="4"/>
      <c r="MBU2" s="4"/>
      <c r="MBV2" s="4"/>
      <c r="MBW2" s="4"/>
      <c r="MBX2" s="4"/>
      <c r="MBY2" s="4"/>
      <c r="MBZ2" s="4"/>
      <c r="MCA2" s="4"/>
      <c r="MCB2" s="4"/>
      <c r="MCC2" s="4"/>
      <c r="MCD2" s="4"/>
      <c r="MCE2" s="4"/>
      <c r="MCF2" s="4"/>
      <c r="MCG2" s="4"/>
      <c r="MCH2" s="4"/>
      <c r="MCI2" s="4"/>
      <c r="MCJ2" s="4"/>
      <c r="MCK2" s="4"/>
      <c r="MCL2" s="4"/>
      <c r="MCM2" s="4"/>
      <c r="MCN2" s="4"/>
      <c r="MCO2" s="4"/>
      <c r="MCP2" s="4"/>
      <c r="MCQ2" s="4"/>
      <c r="MCR2" s="4"/>
      <c r="MCS2" s="4"/>
      <c r="MCT2" s="4"/>
      <c r="MCU2" s="4"/>
      <c r="MCV2" s="4"/>
      <c r="MCW2" s="4"/>
      <c r="MCX2" s="4"/>
      <c r="MCY2" s="4"/>
      <c r="MCZ2" s="4"/>
      <c r="MDA2" s="4"/>
      <c r="MDB2" s="4"/>
      <c r="MDC2" s="4"/>
      <c r="MDD2" s="4"/>
      <c r="MDE2" s="4"/>
      <c r="MDF2" s="4"/>
      <c r="MDG2" s="4"/>
      <c r="MDH2" s="4"/>
      <c r="MDI2" s="4"/>
      <c r="MDJ2" s="4"/>
      <c r="MDK2" s="4"/>
      <c r="MDL2" s="4"/>
      <c r="MDM2" s="4"/>
      <c r="MDN2" s="4"/>
      <c r="MDO2" s="4"/>
      <c r="MDP2" s="4"/>
      <c r="MDQ2" s="4"/>
      <c r="MDR2" s="4"/>
      <c r="MDS2" s="4"/>
      <c r="MDT2" s="4"/>
      <c r="MDU2" s="4"/>
      <c r="MDV2" s="4"/>
      <c r="MDW2" s="4"/>
      <c r="MDX2" s="4"/>
      <c r="MDY2" s="4"/>
      <c r="MDZ2" s="4"/>
      <c r="MEA2" s="4"/>
      <c r="MEB2" s="4"/>
      <c r="MEC2" s="4"/>
      <c r="MED2" s="4"/>
      <c r="MEE2" s="4"/>
      <c r="MEF2" s="4"/>
      <c r="MEG2" s="4"/>
      <c r="MEH2" s="4"/>
      <c r="MEI2" s="4"/>
      <c r="MEJ2" s="4"/>
      <c r="MEK2" s="4"/>
      <c r="MEL2" s="4"/>
      <c r="MEM2" s="4"/>
      <c r="MEN2" s="4"/>
      <c r="MEO2" s="4"/>
      <c r="MEP2" s="4"/>
      <c r="MEQ2" s="4"/>
      <c r="MER2" s="4"/>
      <c r="MES2" s="4"/>
      <c r="MET2" s="4"/>
      <c r="MEU2" s="4"/>
      <c r="MEV2" s="4"/>
      <c r="MEW2" s="4"/>
      <c r="MEX2" s="4"/>
      <c r="MEY2" s="4"/>
      <c r="MEZ2" s="4"/>
      <c r="MFA2" s="4"/>
      <c r="MFB2" s="4"/>
      <c r="MFC2" s="4"/>
      <c r="MFD2" s="4"/>
      <c r="MFE2" s="4"/>
      <c r="MFF2" s="4"/>
      <c r="MFG2" s="4"/>
      <c r="MFH2" s="4"/>
      <c r="MFI2" s="4"/>
      <c r="MFJ2" s="4"/>
      <c r="MFK2" s="4"/>
      <c r="MFL2" s="4"/>
      <c r="MFM2" s="4"/>
      <c r="MFN2" s="4"/>
      <c r="MFO2" s="4"/>
      <c r="MFP2" s="4"/>
      <c r="MFQ2" s="4"/>
      <c r="MFR2" s="4"/>
      <c r="MFS2" s="4"/>
      <c r="MFT2" s="4"/>
      <c r="MFU2" s="4"/>
      <c r="MFV2" s="4"/>
      <c r="MFW2" s="4"/>
      <c r="MFX2" s="4"/>
      <c r="MFY2" s="4"/>
      <c r="MFZ2" s="4"/>
      <c r="MGA2" s="4"/>
      <c r="MGB2" s="4"/>
      <c r="MGC2" s="4"/>
      <c r="MGD2" s="4"/>
      <c r="MGE2" s="4"/>
      <c r="MGF2" s="4"/>
      <c r="MGG2" s="4"/>
      <c r="MGH2" s="4"/>
      <c r="MGI2" s="4"/>
      <c r="MGJ2" s="4"/>
      <c r="MGK2" s="4"/>
      <c r="MGL2" s="4"/>
      <c r="MGM2" s="4"/>
      <c r="MGN2" s="4"/>
      <c r="MGO2" s="4"/>
      <c r="MGP2" s="4"/>
      <c r="MGQ2" s="4"/>
      <c r="MGR2" s="4"/>
      <c r="MGS2" s="4"/>
      <c r="MGT2" s="4"/>
      <c r="MGU2" s="4"/>
      <c r="MGV2" s="4"/>
      <c r="MGW2" s="4"/>
      <c r="MGX2" s="4"/>
      <c r="MGY2" s="4"/>
      <c r="MGZ2" s="4"/>
      <c r="MHA2" s="4"/>
      <c r="MHB2" s="4"/>
      <c r="MHC2" s="4"/>
      <c r="MHD2" s="4"/>
      <c r="MHE2" s="4"/>
      <c r="MHF2" s="4"/>
      <c r="MHG2" s="4"/>
      <c r="MHH2" s="4"/>
      <c r="MHI2" s="4"/>
      <c r="MHJ2" s="4"/>
      <c r="MHK2" s="4"/>
      <c r="MHL2" s="4"/>
      <c r="MHM2" s="4"/>
      <c r="MHN2" s="4"/>
      <c r="MHO2" s="4"/>
      <c r="MHP2" s="4"/>
      <c r="MHQ2" s="4"/>
      <c r="MHR2" s="4"/>
      <c r="MHS2" s="4"/>
      <c r="MHT2" s="4"/>
      <c r="MHU2" s="4"/>
      <c r="MHV2" s="4"/>
      <c r="MHW2" s="4"/>
      <c r="MHX2" s="4"/>
      <c r="MHY2" s="4"/>
      <c r="MHZ2" s="4"/>
      <c r="MIA2" s="4"/>
      <c r="MIB2" s="4"/>
      <c r="MIC2" s="4"/>
      <c r="MID2" s="4"/>
      <c r="MIE2" s="4"/>
      <c r="MIF2" s="4"/>
      <c r="MIG2" s="4"/>
      <c r="MIH2" s="4"/>
      <c r="MII2" s="4"/>
      <c r="MIJ2" s="4"/>
      <c r="MIK2" s="4"/>
      <c r="MIL2" s="4"/>
      <c r="MIM2" s="4"/>
      <c r="MIN2" s="4"/>
      <c r="MIO2" s="4"/>
      <c r="MIP2" s="4"/>
      <c r="MIQ2" s="4"/>
      <c r="MIR2" s="4"/>
      <c r="MIS2" s="4"/>
      <c r="MIT2" s="4"/>
      <c r="MIU2" s="4"/>
      <c r="MIV2" s="4"/>
      <c r="MIW2" s="4"/>
      <c r="MIX2" s="4"/>
      <c r="MIY2" s="4"/>
      <c r="MIZ2" s="4"/>
      <c r="MJA2" s="4"/>
      <c r="MJB2" s="4"/>
      <c r="MJC2" s="4"/>
      <c r="MJD2" s="4"/>
      <c r="MJE2" s="4"/>
      <c r="MJF2" s="4"/>
      <c r="MJG2" s="4"/>
      <c r="MJH2" s="4"/>
      <c r="MJI2" s="4"/>
      <c r="MJJ2" s="4"/>
      <c r="MJK2" s="4"/>
      <c r="MJL2" s="4"/>
      <c r="MJM2" s="4"/>
      <c r="MJN2" s="4"/>
      <c r="MJO2" s="4"/>
      <c r="MJP2" s="4"/>
      <c r="MJQ2" s="4"/>
      <c r="MJR2" s="4"/>
      <c r="MJS2" s="4"/>
      <c r="MJT2" s="4"/>
      <c r="MJU2" s="4"/>
      <c r="MJV2" s="4"/>
      <c r="MJW2" s="4"/>
      <c r="MJX2" s="4"/>
      <c r="MJY2" s="4"/>
      <c r="MJZ2" s="4"/>
      <c r="MKA2" s="4"/>
      <c r="MKB2" s="4"/>
      <c r="MKC2" s="4"/>
      <c r="MKD2" s="4"/>
      <c r="MKE2" s="4"/>
      <c r="MKF2" s="4"/>
      <c r="MKG2" s="4"/>
      <c r="MKH2" s="4"/>
      <c r="MKI2" s="4"/>
      <c r="MKJ2" s="4"/>
      <c r="MKK2" s="4"/>
      <c r="MKL2" s="4"/>
      <c r="MKM2" s="4"/>
      <c r="MKN2" s="4"/>
      <c r="MKO2" s="4"/>
      <c r="MKP2" s="4"/>
      <c r="MKQ2" s="4"/>
      <c r="MKR2" s="4"/>
      <c r="MKS2" s="4"/>
      <c r="MKT2" s="4"/>
      <c r="MKU2" s="4"/>
      <c r="MKV2" s="4"/>
      <c r="MKW2" s="4"/>
      <c r="MKX2" s="4"/>
      <c r="MKY2" s="4"/>
      <c r="MKZ2" s="4"/>
      <c r="MLA2" s="4"/>
      <c r="MLB2" s="4"/>
      <c r="MLC2" s="4"/>
      <c r="MLD2" s="4"/>
      <c r="MLE2" s="4"/>
      <c r="MLF2" s="4"/>
      <c r="MLG2" s="4"/>
      <c r="MLH2" s="4"/>
      <c r="MLI2" s="4"/>
      <c r="MLJ2" s="4"/>
      <c r="MLK2" s="4"/>
      <c r="MLL2" s="4"/>
      <c r="MLM2" s="4"/>
      <c r="MLN2" s="4"/>
      <c r="MLO2" s="4"/>
      <c r="MLP2" s="4"/>
      <c r="MLQ2" s="4"/>
      <c r="MLR2" s="4"/>
      <c r="MLS2" s="4"/>
      <c r="MLT2" s="4"/>
      <c r="MLU2" s="4"/>
      <c r="MLV2" s="4"/>
      <c r="MLW2" s="4"/>
      <c r="MLX2" s="4"/>
      <c r="MLY2" s="4"/>
      <c r="MLZ2" s="4"/>
      <c r="MMA2" s="4"/>
      <c r="MMB2" s="4"/>
      <c r="MMC2" s="4"/>
      <c r="MMD2" s="4"/>
      <c r="MME2" s="4"/>
      <c r="MMF2" s="4"/>
      <c r="MMG2" s="4"/>
      <c r="MMH2" s="4"/>
      <c r="MMI2" s="4"/>
      <c r="MMJ2" s="4"/>
      <c r="MMK2" s="4"/>
      <c r="MML2" s="4"/>
      <c r="MMM2" s="4"/>
      <c r="MMN2" s="4"/>
      <c r="MMO2" s="4"/>
      <c r="MMP2" s="4"/>
      <c r="MMQ2" s="4"/>
      <c r="MMR2" s="4"/>
      <c r="MMS2" s="4"/>
      <c r="MMT2" s="4"/>
      <c r="MMU2" s="4"/>
      <c r="MMV2" s="4"/>
      <c r="MMW2" s="4"/>
      <c r="MMX2" s="4"/>
      <c r="MMY2" s="4"/>
      <c r="MMZ2" s="4"/>
      <c r="MNA2" s="4"/>
      <c r="MNB2" s="4"/>
      <c r="MNC2" s="4"/>
      <c r="MND2" s="4"/>
      <c r="MNE2" s="4"/>
      <c r="MNF2" s="4"/>
      <c r="MNG2" s="4"/>
      <c r="MNH2" s="4"/>
      <c r="MNI2" s="4"/>
      <c r="MNJ2" s="4"/>
      <c r="MNK2" s="4"/>
      <c r="MNL2" s="4"/>
      <c r="MNM2" s="4"/>
      <c r="MNN2" s="4"/>
      <c r="MNO2" s="4"/>
      <c r="MNP2" s="4"/>
      <c r="MNQ2" s="4"/>
      <c r="MNR2" s="4"/>
      <c r="MNS2" s="4"/>
      <c r="MNT2" s="4"/>
      <c r="MNU2" s="4"/>
      <c r="MNV2" s="4"/>
      <c r="MNW2" s="4"/>
      <c r="MNX2" s="4"/>
      <c r="MNY2" s="4"/>
      <c r="MNZ2" s="4"/>
      <c r="MOA2" s="4"/>
      <c r="MOB2" s="4"/>
      <c r="MOC2" s="4"/>
      <c r="MOD2" s="4"/>
      <c r="MOE2" s="4"/>
      <c r="MOF2" s="4"/>
      <c r="MOG2" s="4"/>
      <c r="MOH2" s="4"/>
      <c r="MOI2" s="4"/>
      <c r="MOJ2" s="4"/>
      <c r="MOK2" s="4"/>
      <c r="MOL2" s="4"/>
      <c r="MOM2" s="4"/>
      <c r="MON2" s="4"/>
      <c r="MOO2" s="4"/>
      <c r="MOP2" s="4"/>
      <c r="MOQ2" s="4"/>
      <c r="MOR2" s="4"/>
      <c r="MOS2" s="4"/>
      <c r="MOT2" s="4"/>
      <c r="MOU2" s="4"/>
      <c r="MOV2" s="4"/>
      <c r="MOW2" s="4"/>
      <c r="MOX2" s="4"/>
      <c r="MOY2" s="4"/>
      <c r="MOZ2" s="4"/>
      <c r="MPA2" s="4"/>
      <c r="MPB2" s="4"/>
      <c r="MPC2" s="4"/>
      <c r="MPD2" s="4"/>
      <c r="MPE2" s="4"/>
      <c r="MPF2" s="4"/>
      <c r="MPG2" s="4"/>
      <c r="MPH2" s="4"/>
      <c r="MPI2" s="4"/>
      <c r="MPJ2" s="4"/>
      <c r="MPK2" s="4"/>
      <c r="MPL2" s="4"/>
      <c r="MPM2" s="4"/>
      <c r="MPN2" s="4"/>
      <c r="MPO2" s="4"/>
      <c r="MPP2" s="4"/>
      <c r="MPQ2" s="4"/>
      <c r="MPR2" s="4"/>
      <c r="MPS2" s="4"/>
      <c r="MPT2" s="4"/>
      <c r="MPU2" s="4"/>
      <c r="MPV2" s="4"/>
      <c r="MPW2" s="4"/>
      <c r="MPX2" s="4"/>
      <c r="MPY2" s="4"/>
      <c r="MPZ2" s="4"/>
      <c r="MQA2" s="4"/>
      <c r="MQB2" s="4"/>
      <c r="MQC2" s="4"/>
      <c r="MQD2" s="4"/>
      <c r="MQE2" s="4"/>
      <c r="MQF2" s="4"/>
      <c r="MQG2" s="4"/>
      <c r="MQH2" s="4"/>
      <c r="MQI2" s="4"/>
      <c r="MQJ2" s="4"/>
      <c r="MQK2" s="4"/>
      <c r="MQL2" s="4"/>
      <c r="MQM2" s="4"/>
      <c r="MQN2" s="4"/>
      <c r="MQO2" s="4"/>
      <c r="MQP2" s="4"/>
      <c r="MQQ2" s="4"/>
      <c r="MQR2" s="4"/>
      <c r="MQS2" s="4"/>
      <c r="MQT2" s="4"/>
      <c r="MQU2" s="4"/>
      <c r="MQV2" s="4"/>
      <c r="MQW2" s="4"/>
      <c r="MQX2" s="4"/>
      <c r="MQY2" s="4"/>
      <c r="MQZ2" s="4"/>
      <c r="MRA2" s="4"/>
      <c r="MRB2" s="4"/>
      <c r="MRC2" s="4"/>
      <c r="MRD2" s="4"/>
      <c r="MRE2" s="4"/>
      <c r="MRF2" s="4"/>
      <c r="MRG2" s="4"/>
      <c r="MRH2" s="4"/>
      <c r="MRI2" s="4"/>
      <c r="MRJ2" s="4"/>
      <c r="MRK2" s="4"/>
      <c r="MRL2" s="4"/>
      <c r="MRM2" s="4"/>
      <c r="MRN2" s="4"/>
      <c r="MRO2" s="4"/>
      <c r="MRP2" s="4"/>
      <c r="MRQ2" s="4"/>
      <c r="MRR2" s="4"/>
      <c r="MRS2" s="4"/>
      <c r="MRT2" s="4"/>
      <c r="MRU2" s="4"/>
      <c r="MRV2" s="4"/>
      <c r="MRW2" s="4"/>
      <c r="MRX2" s="4"/>
      <c r="MRY2" s="4"/>
      <c r="MRZ2" s="4"/>
      <c r="MSA2" s="4"/>
      <c r="MSB2" s="4"/>
      <c r="MSC2" s="4"/>
      <c r="MSD2" s="4"/>
      <c r="MSE2" s="4"/>
      <c r="MSF2" s="4"/>
      <c r="MSG2" s="4"/>
      <c r="MSH2" s="4"/>
      <c r="MSI2" s="4"/>
      <c r="MSJ2" s="4"/>
      <c r="MSK2" s="4"/>
      <c r="MSL2" s="4"/>
      <c r="MSM2" s="4"/>
      <c r="MSN2" s="4"/>
      <c r="MSO2" s="4"/>
      <c r="MSP2" s="4"/>
      <c r="MSQ2" s="4"/>
      <c r="MSR2" s="4"/>
      <c r="MSS2" s="4"/>
      <c r="MST2" s="4"/>
      <c r="MSU2" s="4"/>
      <c r="MSV2" s="4"/>
      <c r="MSW2" s="4"/>
      <c r="MSX2" s="4"/>
      <c r="MSY2" s="4"/>
      <c r="MSZ2" s="4"/>
      <c r="MTA2" s="4"/>
      <c r="MTB2" s="4"/>
      <c r="MTC2" s="4"/>
      <c r="MTD2" s="4"/>
      <c r="MTE2" s="4"/>
      <c r="MTF2" s="4"/>
      <c r="MTG2" s="4"/>
      <c r="MTH2" s="4"/>
      <c r="MTI2" s="4"/>
      <c r="MTJ2" s="4"/>
      <c r="MTK2" s="4"/>
      <c r="MTL2" s="4"/>
      <c r="MTM2" s="4"/>
      <c r="MTN2" s="4"/>
      <c r="MTO2" s="4"/>
      <c r="MTP2" s="4"/>
      <c r="MTQ2" s="4"/>
      <c r="MTR2" s="4"/>
      <c r="MTS2" s="4"/>
      <c r="MTT2" s="4"/>
      <c r="MTU2" s="4"/>
      <c r="MTV2" s="4"/>
      <c r="MTW2" s="4"/>
      <c r="MTX2" s="4"/>
      <c r="MTY2" s="4"/>
      <c r="MTZ2" s="4"/>
      <c r="MUA2" s="4"/>
      <c r="MUB2" s="4"/>
      <c r="MUC2" s="4"/>
      <c r="MUD2" s="4"/>
      <c r="MUE2" s="4"/>
      <c r="MUF2" s="4"/>
      <c r="MUG2" s="4"/>
      <c r="MUH2" s="4"/>
      <c r="MUI2" s="4"/>
      <c r="MUJ2" s="4"/>
      <c r="MUK2" s="4"/>
      <c r="MUL2" s="4"/>
      <c r="MUM2" s="4"/>
      <c r="MUN2" s="4"/>
      <c r="MUO2" s="4"/>
      <c r="MUP2" s="4"/>
      <c r="MUQ2" s="4"/>
      <c r="MUR2" s="4"/>
      <c r="MUS2" s="4"/>
      <c r="MUT2" s="4"/>
      <c r="MUU2" s="4"/>
      <c r="MUV2" s="4"/>
      <c r="MUW2" s="4"/>
      <c r="MUX2" s="4"/>
      <c r="MUY2" s="4"/>
      <c r="MUZ2" s="4"/>
      <c r="MVA2" s="4"/>
      <c r="MVB2" s="4"/>
      <c r="MVC2" s="4"/>
      <c r="MVD2" s="4"/>
      <c r="MVE2" s="4"/>
      <c r="MVF2" s="4"/>
      <c r="MVG2" s="4"/>
      <c r="MVH2" s="4"/>
      <c r="MVI2" s="4"/>
      <c r="MVJ2" s="4"/>
      <c r="MVK2" s="4"/>
      <c r="MVL2" s="4"/>
      <c r="MVM2" s="4"/>
      <c r="MVN2" s="4"/>
      <c r="MVO2" s="4"/>
      <c r="MVP2" s="4"/>
      <c r="MVQ2" s="4"/>
      <c r="MVR2" s="4"/>
      <c r="MVS2" s="4"/>
      <c r="MVT2" s="4"/>
      <c r="MVU2" s="4"/>
      <c r="MVV2" s="4"/>
      <c r="MVW2" s="4"/>
      <c r="MVX2" s="4"/>
      <c r="MVY2" s="4"/>
      <c r="MVZ2" s="4"/>
      <c r="MWA2" s="4"/>
      <c r="MWB2" s="4"/>
      <c r="MWC2" s="4"/>
      <c r="MWD2" s="4"/>
      <c r="MWE2" s="4"/>
      <c r="MWF2" s="4"/>
      <c r="MWG2" s="4"/>
      <c r="MWH2" s="4"/>
      <c r="MWI2" s="4"/>
      <c r="MWJ2" s="4"/>
      <c r="MWK2" s="4"/>
      <c r="MWL2" s="4"/>
      <c r="MWM2" s="4"/>
      <c r="MWN2" s="4"/>
      <c r="MWO2" s="4"/>
      <c r="MWP2" s="4"/>
      <c r="MWQ2" s="4"/>
      <c r="MWR2" s="4"/>
      <c r="MWS2" s="4"/>
      <c r="MWT2" s="4"/>
      <c r="MWU2" s="4"/>
      <c r="MWV2" s="4"/>
      <c r="MWW2" s="4"/>
      <c r="MWX2" s="4"/>
      <c r="MWY2" s="4"/>
      <c r="MWZ2" s="4"/>
      <c r="MXA2" s="4"/>
      <c r="MXB2" s="4"/>
      <c r="MXC2" s="4"/>
      <c r="MXD2" s="4"/>
      <c r="MXE2" s="4"/>
      <c r="MXF2" s="4"/>
      <c r="MXG2" s="4"/>
      <c r="MXH2" s="4"/>
      <c r="MXI2" s="4"/>
      <c r="MXJ2" s="4"/>
      <c r="MXK2" s="4"/>
      <c r="MXL2" s="4"/>
      <c r="MXM2" s="4"/>
      <c r="MXN2" s="4"/>
      <c r="MXO2" s="4"/>
      <c r="MXP2" s="4"/>
      <c r="MXQ2" s="4"/>
      <c r="MXR2" s="4"/>
      <c r="MXS2" s="4"/>
      <c r="MXT2" s="4"/>
      <c r="MXU2" s="4"/>
      <c r="MXV2" s="4"/>
      <c r="MXW2" s="4"/>
      <c r="MXX2" s="4"/>
      <c r="MXY2" s="4"/>
      <c r="MXZ2" s="4"/>
      <c r="MYA2" s="4"/>
      <c r="MYB2" s="4"/>
      <c r="MYC2" s="4"/>
      <c r="MYD2" s="4"/>
      <c r="MYE2" s="4"/>
      <c r="MYF2" s="4"/>
      <c r="MYG2" s="4"/>
      <c r="MYH2" s="4"/>
      <c r="MYI2" s="4"/>
      <c r="MYJ2" s="4"/>
      <c r="MYK2" s="4"/>
      <c r="MYL2" s="4"/>
      <c r="MYM2" s="4"/>
      <c r="MYN2" s="4"/>
      <c r="MYO2" s="4"/>
      <c r="MYP2" s="4"/>
      <c r="MYQ2" s="4"/>
      <c r="MYR2" s="4"/>
      <c r="MYS2" s="4"/>
      <c r="MYT2" s="4"/>
      <c r="MYU2" s="4"/>
      <c r="MYV2" s="4"/>
      <c r="MYW2" s="4"/>
      <c r="MYX2" s="4"/>
      <c r="MYY2" s="4"/>
      <c r="MYZ2" s="4"/>
      <c r="MZA2" s="4"/>
      <c r="MZB2" s="4"/>
      <c r="MZC2" s="4"/>
      <c r="MZD2" s="4"/>
      <c r="MZE2" s="4"/>
      <c r="MZF2" s="4"/>
      <c r="MZG2" s="4"/>
      <c r="MZH2" s="4"/>
      <c r="MZI2" s="4"/>
      <c r="MZJ2" s="4"/>
      <c r="MZK2" s="4"/>
      <c r="MZL2" s="4"/>
      <c r="MZM2" s="4"/>
      <c r="MZN2" s="4"/>
      <c r="MZO2" s="4"/>
      <c r="MZP2" s="4"/>
      <c r="MZQ2" s="4"/>
      <c r="MZR2" s="4"/>
      <c r="MZS2" s="4"/>
      <c r="MZT2" s="4"/>
      <c r="MZU2" s="4"/>
      <c r="MZV2" s="4"/>
      <c r="MZW2" s="4"/>
      <c r="MZX2" s="4"/>
      <c r="MZY2" s="4"/>
      <c r="MZZ2" s="4"/>
      <c r="NAA2" s="4"/>
      <c r="NAB2" s="4"/>
      <c r="NAC2" s="4"/>
      <c r="NAD2" s="4"/>
      <c r="NAE2" s="4"/>
      <c r="NAF2" s="4"/>
      <c r="NAG2" s="4"/>
      <c r="NAH2" s="4"/>
      <c r="NAI2" s="4"/>
      <c r="NAJ2" s="4"/>
      <c r="NAK2" s="4"/>
      <c r="NAL2" s="4"/>
      <c r="NAM2" s="4"/>
      <c r="NAN2" s="4"/>
      <c r="NAO2" s="4"/>
      <c r="NAP2" s="4"/>
      <c r="NAQ2" s="4"/>
      <c r="NAR2" s="4"/>
      <c r="NAS2" s="4"/>
      <c r="NAT2" s="4"/>
      <c r="NAU2" s="4"/>
      <c r="NAV2" s="4"/>
      <c r="NAW2" s="4"/>
      <c r="NAX2" s="4"/>
      <c r="NAY2" s="4"/>
      <c r="NAZ2" s="4"/>
      <c r="NBA2" s="4"/>
      <c r="NBB2" s="4"/>
      <c r="NBC2" s="4"/>
      <c r="NBD2" s="4"/>
      <c r="NBE2" s="4"/>
      <c r="NBF2" s="4"/>
      <c r="NBG2" s="4"/>
      <c r="NBH2" s="4"/>
      <c r="NBI2" s="4"/>
      <c r="NBJ2" s="4"/>
      <c r="NBK2" s="4"/>
      <c r="NBL2" s="4"/>
      <c r="NBM2" s="4"/>
      <c r="NBN2" s="4"/>
      <c r="NBO2" s="4"/>
      <c r="NBP2" s="4"/>
      <c r="NBQ2" s="4"/>
      <c r="NBR2" s="4"/>
      <c r="NBS2" s="4"/>
      <c r="NBT2" s="4"/>
      <c r="NBU2" s="4"/>
      <c r="NBV2" s="4"/>
      <c r="NBW2" s="4"/>
      <c r="NBX2" s="4"/>
      <c r="NBY2" s="4"/>
      <c r="NBZ2" s="4"/>
      <c r="NCA2" s="4"/>
      <c r="NCB2" s="4"/>
      <c r="NCC2" s="4"/>
      <c r="NCD2" s="4"/>
      <c r="NCE2" s="4"/>
      <c r="NCF2" s="4"/>
      <c r="NCG2" s="4"/>
      <c r="NCH2" s="4"/>
      <c r="NCI2" s="4"/>
      <c r="NCJ2" s="4"/>
      <c r="NCK2" s="4"/>
      <c r="NCL2" s="4"/>
      <c r="NCM2" s="4"/>
      <c r="NCN2" s="4"/>
      <c r="NCO2" s="4"/>
      <c r="NCP2" s="4"/>
      <c r="NCQ2" s="4"/>
      <c r="NCR2" s="4"/>
      <c r="NCS2" s="4"/>
      <c r="NCT2" s="4"/>
      <c r="NCU2" s="4"/>
      <c r="NCV2" s="4"/>
      <c r="NCW2" s="4"/>
      <c r="NCX2" s="4"/>
      <c r="NCY2" s="4"/>
      <c r="NCZ2" s="4"/>
      <c r="NDA2" s="4"/>
      <c r="NDB2" s="4"/>
      <c r="NDC2" s="4"/>
      <c r="NDD2" s="4"/>
      <c r="NDE2" s="4"/>
      <c r="NDF2" s="4"/>
      <c r="NDG2" s="4"/>
      <c r="NDH2" s="4"/>
      <c r="NDI2" s="4"/>
      <c r="NDJ2" s="4"/>
      <c r="NDK2" s="4"/>
      <c r="NDL2" s="4"/>
      <c r="NDM2" s="4"/>
      <c r="NDN2" s="4"/>
      <c r="NDO2" s="4"/>
      <c r="NDP2" s="4"/>
      <c r="NDQ2" s="4"/>
      <c r="NDR2" s="4"/>
      <c r="NDS2" s="4"/>
      <c r="NDT2" s="4"/>
      <c r="NDU2" s="4"/>
      <c r="NDV2" s="4"/>
      <c r="NDW2" s="4"/>
      <c r="NDX2" s="4"/>
      <c r="NDY2" s="4"/>
      <c r="NDZ2" s="4"/>
      <c r="NEA2" s="4"/>
      <c r="NEB2" s="4"/>
      <c r="NEC2" s="4"/>
      <c r="NED2" s="4"/>
      <c r="NEE2" s="4"/>
      <c r="NEF2" s="4"/>
      <c r="NEG2" s="4"/>
      <c r="NEH2" s="4"/>
      <c r="NEI2" s="4"/>
      <c r="NEJ2" s="4"/>
      <c r="NEK2" s="4"/>
      <c r="NEL2" s="4"/>
      <c r="NEM2" s="4"/>
      <c r="NEN2" s="4"/>
      <c r="NEO2" s="4"/>
      <c r="NEP2" s="4"/>
      <c r="NEQ2" s="4"/>
      <c r="NER2" s="4"/>
      <c r="NES2" s="4"/>
      <c r="NET2" s="4"/>
      <c r="NEU2" s="4"/>
      <c r="NEV2" s="4"/>
      <c r="NEW2" s="4"/>
      <c r="NEX2" s="4"/>
      <c r="NEY2" s="4"/>
      <c r="NEZ2" s="4"/>
      <c r="NFA2" s="4"/>
      <c r="NFB2" s="4"/>
      <c r="NFC2" s="4"/>
      <c r="NFD2" s="4"/>
      <c r="NFE2" s="4"/>
      <c r="NFF2" s="4"/>
      <c r="NFG2" s="4"/>
      <c r="NFH2" s="4"/>
      <c r="NFI2" s="4"/>
      <c r="NFJ2" s="4"/>
      <c r="NFK2" s="4"/>
      <c r="NFL2" s="4"/>
      <c r="NFM2" s="4"/>
      <c r="NFN2" s="4"/>
      <c r="NFO2" s="4"/>
      <c r="NFP2" s="4"/>
      <c r="NFQ2" s="4"/>
      <c r="NFR2" s="4"/>
      <c r="NFS2" s="4"/>
      <c r="NFT2" s="4"/>
      <c r="NFU2" s="4"/>
      <c r="NFV2" s="4"/>
      <c r="NFW2" s="4"/>
      <c r="NFX2" s="4"/>
      <c r="NFY2" s="4"/>
      <c r="NFZ2" s="4"/>
      <c r="NGA2" s="4"/>
      <c r="NGB2" s="4"/>
      <c r="NGC2" s="4"/>
      <c r="NGD2" s="4"/>
      <c r="NGE2" s="4"/>
      <c r="NGF2" s="4"/>
      <c r="NGG2" s="4"/>
      <c r="NGH2" s="4"/>
      <c r="NGI2" s="4"/>
      <c r="NGJ2" s="4"/>
      <c r="NGK2" s="4"/>
      <c r="NGL2" s="4"/>
      <c r="NGM2" s="4"/>
      <c r="NGN2" s="4"/>
      <c r="NGO2" s="4"/>
      <c r="NGP2" s="4"/>
      <c r="NGQ2" s="4"/>
      <c r="NGR2" s="4"/>
      <c r="NGS2" s="4"/>
      <c r="NGT2" s="4"/>
      <c r="NGU2" s="4"/>
      <c r="NGV2" s="4"/>
      <c r="NGW2" s="4"/>
      <c r="NGX2" s="4"/>
      <c r="NGY2" s="4"/>
      <c r="NGZ2" s="4"/>
      <c r="NHA2" s="4"/>
      <c r="NHB2" s="4"/>
      <c r="NHC2" s="4"/>
      <c r="NHD2" s="4"/>
      <c r="NHE2" s="4"/>
      <c r="NHF2" s="4"/>
      <c r="NHG2" s="4"/>
      <c r="NHH2" s="4"/>
      <c r="NHI2" s="4"/>
      <c r="NHJ2" s="4"/>
      <c r="NHK2" s="4"/>
      <c r="NHL2" s="4"/>
      <c r="NHM2" s="4"/>
      <c r="NHN2" s="4"/>
      <c r="NHO2" s="4"/>
      <c r="NHP2" s="4"/>
      <c r="NHQ2" s="4"/>
      <c r="NHR2" s="4"/>
      <c r="NHS2" s="4"/>
      <c r="NHT2" s="4"/>
      <c r="NHU2" s="4"/>
      <c r="NHV2" s="4"/>
      <c r="NHW2" s="4"/>
      <c r="NHX2" s="4"/>
      <c r="NHY2" s="4"/>
      <c r="NHZ2" s="4"/>
      <c r="NIA2" s="4"/>
      <c r="NIB2" s="4"/>
      <c r="NIC2" s="4"/>
      <c r="NID2" s="4"/>
      <c r="NIE2" s="4"/>
      <c r="NIF2" s="4"/>
      <c r="NIG2" s="4"/>
      <c r="NIH2" s="4"/>
      <c r="NII2" s="4"/>
      <c r="NIJ2" s="4"/>
      <c r="NIK2" s="4"/>
      <c r="NIL2" s="4"/>
      <c r="NIM2" s="4"/>
      <c r="NIN2" s="4"/>
      <c r="NIO2" s="4"/>
      <c r="NIP2" s="4"/>
      <c r="NIQ2" s="4"/>
      <c r="NIR2" s="4"/>
      <c r="NIS2" s="4"/>
      <c r="NIT2" s="4"/>
      <c r="NIU2" s="4"/>
      <c r="NIV2" s="4"/>
      <c r="NIW2" s="4"/>
      <c r="NIX2" s="4"/>
      <c r="NIY2" s="4"/>
      <c r="NIZ2" s="4"/>
      <c r="NJA2" s="4"/>
      <c r="NJB2" s="4"/>
      <c r="NJC2" s="4"/>
      <c r="NJD2" s="4"/>
      <c r="NJE2" s="4"/>
      <c r="NJF2" s="4"/>
      <c r="NJG2" s="4"/>
      <c r="NJH2" s="4"/>
      <c r="NJI2" s="4"/>
      <c r="NJJ2" s="4"/>
      <c r="NJK2" s="4"/>
      <c r="NJL2" s="4"/>
      <c r="NJM2" s="4"/>
      <c r="NJN2" s="4"/>
      <c r="NJO2" s="4"/>
      <c r="NJP2" s="4"/>
      <c r="NJQ2" s="4"/>
      <c r="NJR2" s="4"/>
      <c r="NJS2" s="4"/>
      <c r="NJT2" s="4"/>
      <c r="NJU2" s="4"/>
      <c r="NJV2" s="4"/>
      <c r="NJW2" s="4"/>
      <c r="NJX2" s="4"/>
      <c r="NJY2" s="4"/>
      <c r="NJZ2" s="4"/>
      <c r="NKA2" s="4"/>
      <c r="NKB2" s="4"/>
      <c r="NKC2" s="4"/>
      <c r="NKD2" s="4"/>
      <c r="NKE2" s="4"/>
      <c r="NKF2" s="4"/>
      <c r="NKG2" s="4"/>
      <c r="NKH2" s="4"/>
      <c r="NKI2" s="4"/>
      <c r="NKJ2" s="4"/>
      <c r="NKK2" s="4"/>
      <c r="NKL2" s="4"/>
      <c r="NKM2" s="4"/>
      <c r="NKN2" s="4"/>
      <c r="NKO2" s="4"/>
      <c r="NKP2" s="4"/>
      <c r="NKQ2" s="4"/>
      <c r="NKR2" s="4"/>
      <c r="NKS2" s="4"/>
      <c r="NKT2" s="4"/>
      <c r="NKU2" s="4"/>
      <c r="NKV2" s="4"/>
      <c r="NKW2" s="4"/>
      <c r="NKX2" s="4"/>
      <c r="NKY2" s="4"/>
      <c r="NKZ2" s="4"/>
      <c r="NLA2" s="4"/>
      <c r="NLB2" s="4"/>
      <c r="NLC2" s="4"/>
      <c r="NLD2" s="4"/>
      <c r="NLE2" s="4"/>
      <c r="NLF2" s="4"/>
      <c r="NLG2" s="4"/>
      <c r="NLH2" s="4"/>
      <c r="NLI2" s="4"/>
      <c r="NLJ2" s="4"/>
      <c r="NLK2" s="4"/>
      <c r="NLL2" s="4"/>
      <c r="NLM2" s="4"/>
      <c r="NLN2" s="4"/>
      <c r="NLO2" s="4"/>
      <c r="NLP2" s="4"/>
      <c r="NLQ2" s="4"/>
      <c r="NLR2" s="4"/>
      <c r="NLS2" s="4"/>
      <c r="NLT2" s="4"/>
      <c r="NLU2" s="4"/>
      <c r="NLV2" s="4"/>
      <c r="NLW2" s="4"/>
      <c r="NLX2" s="4"/>
      <c r="NLY2" s="4"/>
      <c r="NLZ2" s="4"/>
      <c r="NMA2" s="4"/>
      <c r="NMB2" s="4"/>
      <c r="NMC2" s="4"/>
      <c r="NMD2" s="4"/>
      <c r="NME2" s="4"/>
      <c r="NMF2" s="4"/>
      <c r="NMG2" s="4"/>
      <c r="NMH2" s="4"/>
      <c r="NMI2" s="4"/>
      <c r="NMJ2" s="4"/>
      <c r="NMK2" s="4"/>
      <c r="NML2" s="4"/>
      <c r="NMM2" s="4"/>
      <c r="NMN2" s="4"/>
      <c r="NMO2" s="4"/>
      <c r="NMP2" s="4"/>
      <c r="NMQ2" s="4"/>
      <c r="NMR2" s="4"/>
      <c r="NMS2" s="4"/>
      <c r="NMT2" s="4"/>
      <c r="NMU2" s="4"/>
      <c r="NMV2" s="4"/>
      <c r="NMW2" s="4"/>
      <c r="NMX2" s="4"/>
      <c r="NMY2" s="4"/>
      <c r="NMZ2" s="4"/>
      <c r="NNA2" s="4"/>
      <c r="NNB2" s="4"/>
      <c r="NNC2" s="4"/>
      <c r="NND2" s="4"/>
      <c r="NNE2" s="4"/>
      <c r="NNF2" s="4"/>
      <c r="NNG2" s="4"/>
      <c r="NNH2" s="4"/>
      <c r="NNI2" s="4"/>
      <c r="NNJ2" s="4"/>
      <c r="NNK2" s="4"/>
      <c r="NNL2" s="4"/>
      <c r="NNM2" s="4"/>
      <c r="NNN2" s="4"/>
      <c r="NNO2" s="4"/>
      <c r="NNP2" s="4"/>
      <c r="NNQ2" s="4"/>
      <c r="NNR2" s="4"/>
      <c r="NNS2" s="4"/>
      <c r="NNT2" s="4"/>
      <c r="NNU2" s="4"/>
      <c r="NNV2" s="4"/>
      <c r="NNW2" s="4"/>
      <c r="NNX2" s="4"/>
      <c r="NNY2" s="4"/>
      <c r="NNZ2" s="4"/>
      <c r="NOA2" s="4"/>
      <c r="NOB2" s="4"/>
      <c r="NOC2" s="4"/>
      <c r="NOD2" s="4"/>
      <c r="NOE2" s="4"/>
      <c r="NOF2" s="4"/>
      <c r="NOG2" s="4"/>
      <c r="NOH2" s="4"/>
      <c r="NOI2" s="4"/>
      <c r="NOJ2" s="4"/>
      <c r="NOK2" s="4"/>
      <c r="NOL2" s="4"/>
      <c r="NOM2" s="4"/>
      <c r="NON2" s="4"/>
      <c r="NOO2" s="4"/>
      <c r="NOP2" s="4"/>
      <c r="NOQ2" s="4"/>
      <c r="NOR2" s="4"/>
      <c r="NOS2" s="4"/>
      <c r="NOT2" s="4"/>
      <c r="NOU2" s="4"/>
      <c r="NOV2" s="4"/>
      <c r="NOW2" s="4"/>
      <c r="NOX2" s="4"/>
      <c r="NOY2" s="4"/>
      <c r="NOZ2" s="4"/>
      <c r="NPA2" s="4"/>
      <c r="NPB2" s="4"/>
      <c r="NPC2" s="4"/>
      <c r="NPD2" s="4"/>
      <c r="NPE2" s="4"/>
      <c r="NPF2" s="4"/>
      <c r="NPG2" s="4"/>
      <c r="NPH2" s="4"/>
      <c r="NPI2" s="4"/>
      <c r="NPJ2" s="4"/>
      <c r="NPK2" s="4"/>
      <c r="NPL2" s="4"/>
      <c r="NPM2" s="4"/>
      <c r="NPN2" s="4"/>
      <c r="NPO2" s="4"/>
      <c r="NPP2" s="4"/>
      <c r="NPQ2" s="4"/>
      <c r="NPR2" s="4"/>
      <c r="NPS2" s="4"/>
      <c r="NPT2" s="4"/>
      <c r="NPU2" s="4"/>
      <c r="NPV2" s="4"/>
      <c r="NPW2" s="4"/>
      <c r="NPX2" s="4"/>
      <c r="NPY2" s="4"/>
      <c r="NPZ2" s="4"/>
      <c r="NQA2" s="4"/>
      <c r="NQB2" s="4"/>
      <c r="NQC2" s="4"/>
      <c r="NQD2" s="4"/>
      <c r="NQE2" s="4"/>
      <c r="NQF2" s="4"/>
      <c r="NQG2" s="4"/>
      <c r="NQH2" s="4"/>
      <c r="NQI2" s="4"/>
      <c r="NQJ2" s="4"/>
      <c r="NQK2" s="4"/>
      <c r="NQL2" s="4"/>
      <c r="NQM2" s="4"/>
      <c r="NQN2" s="4"/>
      <c r="NQO2" s="4"/>
      <c r="NQP2" s="4"/>
      <c r="NQQ2" s="4"/>
      <c r="NQR2" s="4"/>
      <c r="NQS2" s="4"/>
      <c r="NQT2" s="4"/>
      <c r="NQU2" s="4"/>
      <c r="NQV2" s="4"/>
      <c r="NQW2" s="4"/>
      <c r="NQX2" s="4"/>
      <c r="NQY2" s="4"/>
      <c r="NQZ2" s="4"/>
      <c r="NRA2" s="4"/>
      <c r="NRB2" s="4"/>
      <c r="NRC2" s="4"/>
      <c r="NRD2" s="4"/>
      <c r="NRE2" s="4"/>
      <c r="NRF2" s="4"/>
      <c r="NRG2" s="4"/>
      <c r="NRH2" s="4"/>
      <c r="NRI2" s="4"/>
      <c r="NRJ2" s="4"/>
      <c r="NRK2" s="4"/>
      <c r="NRL2" s="4"/>
      <c r="NRM2" s="4"/>
      <c r="NRN2" s="4"/>
      <c r="NRO2" s="4"/>
      <c r="NRP2" s="4"/>
      <c r="NRQ2" s="4"/>
      <c r="NRR2" s="4"/>
      <c r="NRS2" s="4"/>
      <c r="NRT2" s="4"/>
      <c r="NRU2" s="4"/>
      <c r="NRV2" s="4"/>
      <c r="NRW2" s="4"/>
      <c r="NRX2" s="4"/>
      <c r="NRY2" s="4"/>
      <c r="NRZ2" s="4"/>
      <c r="NSA2" s="4"/>
      <c r="NSB2" s="4"/>
      <c r="NSC2" s="4"/>
      <c r="NSD2" s="4"/>
      <c r="NSE2" s="4"/>
      <c r="NSF2" s="4"/>
      <c r="NSG2" s="4"/>
      <c r="NSH2" s="4"/>
      <c r="NSI2" s="4"/>
      <c r="NSJ2" s="4"/>
      <c r="NSK2" s="4"/>
      <c r="NSL2" s="4"/>
      <c r="NSM2" s="4"/>
      <c r="NSN2" s="4"/>
      <c r="NSO2" s="4"/>
      <c r="NSP2" s="4"/>
      <c r="NSQ2" s="4"/>
      <c r="NSR2" s="4"/>
      <c r="NSS2" s="4"/>
      <c r="NST2" s="4"/>
      <c r="NSU2" s="4"/>
      <c r="NSV2" s="4"/>
      <c r="NSW2" s="4"/>
      <c r="NSX2" s="4"/>
      <c r="NSY2" s="4"/>
      <c r="NSZ2" s="4"/>
      <c r="NTA2" s="4"/>
      <c r="NTB2" s="4"/>
      <c r="NTC2" s="4"/>
      <c r="NTD2" s="4"/>
      <c r="NTE2" s="4"/>
      <c r="NTF2" s="4"/>
      <c r="NTG2" s="4"/>
      <c r="NTH2" s="4"/>
      <c r="NTI2" s="4"/>
      <c r="NTJ2" s="4"/>
      <c r="NTK2" s="4"/>
      <c r="NTL2" s="4"/>
      <c r="NTM2" s="4"/>
      <c r="NTN2" s="4"/>
      <c r="NTO2" s="4"/>
      <c r="NTP2" s="4"/>
      <c r="NTQ2" s="4"/>
      <c r="NTR2" s="4"/>
      <c r="NTS2" s="4"/>
      <c r="NTT2" s="4"/>
      <c r="NTU2" s="4"/>
      <c r="NTV2" s="4"/>
      <c r="NTW2" s="4"/>
      <c r="NTX2" s="4"/>
      <c r="NTY2" s="4"/>
      <c r="NTZ2" s="4"/>
      <c r="NUA2" s="4"/>
      <c r="NUB2" s="4"/>
      <c r="NUC2" s="4"/>
      <c r="NUD2" s="4"/>
      <c r="NUE2" s="4"/>
      <c r="NUF2" s="4"/>
      <c r="NUG2" s="4"/>
      <c r="NUH2" s="4"/>
      <c r="NUI2" s="4"/>
      <c r="NUJ2" s="4"/>
      <c r="NUK2" s="4"/>
      <c r="NUL2" s="4"/>
      <c r="NUM2" s="4"/>
      <c r="NUN2" s="4"/>
      <c r="NUO2" s="4"/>
      <c r="NUP2" s="4"/>
      <c r="NUQ2" s="4"/>
      <c r="NUR2" s="4"/>
      <c r="NUS2" s="4"/>
      <c r="NUT2" s="4"/>
      <c r="NUU2" s="4"/>
      <c r="NUV2" s="4"/>
      <c r="NUW2" s="4"/>
      <c r="NUX2" s="4"/>
      <c r="NUY2" s="4"/>
      <c r="NUZ2" s="4"/>
      <c r="NVA2" s="4"/>
      <c r="NVB2" s="4"/>
      <c r="NVC2" s="4"/>
      <c r="NVD2" s="4"/>
      <c r="NVE2" s="4"/>
      <c r="NVF2" s="4"/>
      <c r="NVG2" s="4"/>
      <c r="NVH2" s="4"/>
      <c r="NVI2" s="4"/>
      <c r="NVJ2" s="4"/>
      <c r="NVK2" s="4"/>
      <c r="NVL2" s="4"/>
      <c r="NVM2" s="4"/>
      <c r="NVN2" s="4"/>
      <c r="NVO2" s="4"/>
      <c r="NVP2" s="4"/>
      <c r="NVQ2" s="4"/>
      <c r="NVR2" s="4"/>
      <c r="NVS2" s="4"/>
      <c r="NVT2" s="4"/>
      <c r="NVU2" s="4"/>
      <c r="NVV2" s="4"/>
      <c r="NVW2" s="4"/>
      <c r="NVX2" s="4"/>
      <c r="NVY2" s="4"/>
      <c r="NVZ2" s="4"/>
      <c r="NWA2" s="4"/>
      <c r="NWB2" s="4"/>
      <c r="NWC2" s="4"/>
      <c r="NWD2" s="4"/>
      <c r="NWE2" s="4"/>
      <c r="NWF2" s="4"/>
      <c r="NWG2" s="4"/>
      <c r="NWH2" s="4"/>
      <c r="NWI2" s="4"/>
      <c r="NWJ2" s="4"/>
      <c r="NWK2" s="4"/>
      <c r="NWL2" s="4"/>
      <c r="NWM2" s="4"/>
      <c r="NWN2" s="4"/>
      <c r="NWO2" s="4"/>
      <c r="NWP2" s="4"/>
      <c r="NWQ2" s="4"/>
      <c r="NWR2" s="4"/>
      <c r="NWS2" s="4"/>
      <c r="NWT2" s="4"/>
      <c r="NWU2" s="4"/>
      <c r="NWV2" s="4"/>
      <c r="NWW2" s="4"/>
      <c r="NWX2" s="4"/>
      <c r="NWY2" s="4"/>
      <c r="NWZ2" s="4"/>
      <c r="NXA2" s="4"/>
      <c r="NXB2" s="4"/>
      <c r="NXC2" s="4"/>
      <c r="NXD2" s="4"/>
      <c r="NXE2" s="4"/>
      <c r="NXF2" s="4"/>
      <c r="NXG2" s="4"/>
      <c r="NXH2" s="4"/>
      <c r="NXI2" s="4"/>
      <c r="NXJ2" s="4"/>
      <c r="NXK2" s="4"/>
      <c r="NXL2" s="4"/>
      <c r="NXM2" s="4"/>
      <c r="NXN2" s="4"/>
      <c r="NXO2" s="4"/>
      <c r="NXP2" s="4"/>
      <c r="NXQ2" s="4"/>
      <c r="NXR2" s="4"/>
      <c r="NXS2" s="4"/>
      <c r="NXT2" s="4"/>
      <c r="NXU2" s="4"/>
      <c r="NXV2" s="4"/>
      <c r="NXW2" s="4"/>
      <c r="NXX2" s="4"/>
      <c r="NXY2" s="4"/>
      <c r="NXZ2" s="4"/>
      <c r="NYA2" s="4"/>
      <c r="NYB2" s="4"/>
      <c r="NYC2" s="4"/>
      <c r="NYD2" s="4"/>
      <c r="NYE2" s="4"/>
      <c r="NYF2" s="4"/>
      <c r="NYG2" s="4"/>
      <c r="NYH2" s="4"/>
      <c r="NYI2" s="4"/>
      <c r="NYJ2" s="4"/>
      <c r="NYK2" s="4"/>
      <c r="NYL2" s="4"/>
      <c r="NYM2" s="4"/>
      <c r="NYN2" s="4"/>
      <c r="NYO2" s="4"/>
      <c r="NYP2" s="4"/>
      <c r="NYQ2" s="4"/>
      <c r="NYR2" s="4"/>
      <c r="NYS2" s="4"/>
      <c r="NYT2" s="4"/>
      <c r="NYU2" s="4"/>
      <c r="NYV2" s="4"/>
      <c r="NYW2" s="4"/>
      <c r="NYX2" s="4"/>
      <c r="NYY2" s="4"/>
      <c r="NYZ2" s="4"/>
      <c r="NZA2" s="4"/>
      <c r="NZB2" s="4"/>
      <c r="NZC2" s="4"/>
      <c r="NZD2" s="4"/>
      <c r="NZE2" s="4"/>
      <c r="NZF2" s="4"/>
      <c r="NZG2" s="4"/>
      <c r="NZH2" s="4"/>
      <c r="NZI2" s="4"/>
      <c r="NZJ2" s="4"/>
      <c r="NZK2" s="4"/>
      <c r="NZL2" s="4"/>
      <c r="NZM2" s="4"/>
      <c r="NZN2" s="4"/>
      <c r="NZO2" s="4"/>
      <c r="NZP2" s="4"/>
      <c r="NZQ2" s="4"/>
      <c r="NZR2" s="4"/>
      <c r="NZS2" s="4"/>
      <c r="NZT2" s="4"/>
      <c r="NZU2" s="4"/>
      <c r="NZV2" s="4"/>
      <c r="NZW2" s="4"/>
      <c r="NZX2" s="4"/>
      <c r="NZY2" s="4"/>
      <c r="NZZ2" s="4"/>
      <c r="OAA2" s="4"/>
      <c r="OAB2" s="4"/>
      <c r="OAC2" s="4"/>
      <c r="OAD2" s="4"/>
      <c r="OAE2" s="4"/>
      <c r="OAF2" s="4"/>
      <c r="OAG2" s="4"/>
      <c r="OAH2" s="4"/>
      <c r="OAI2" s="4"/>
      <c r="OAJ2" s="4"/>
      <c r="OAK2" s="4"/>
      <c r="OAL2" s="4"/>
      <c r="OAM2" s="4"/>
      <c r="OAN2" s="4"/>
      <c r="OAO2" s="4"/>
      <c r="OAP2" s="4"/>
      <c r="OAQ2" s="4"/>
      <c r="OAR2" s="4"/>
      <c r="OAS2" s="4"/>
      <c r="OAT2" s="4"/>
      <c r="OAU2" s="4"/>
      <c r="OAV2" s="4"/>
      <c r="OAW2" s="4"/>
      <c r="OAX2" s="4"/>
      <c r="OAY2" s="4"/>
      <c r="OAZ2" s="4"/>
      <c r="OBA2" s="4"/>
      <c r="OBB2" s="4"/>
      <c r="OBC2" s="4"/>
      <c r="OBD2" s="4"/>
      <c r="OBE2" s="4"/>
      <c r="OBF2" s="4"/>
      <c r="OBG2" s="4"/>
      <c r="OBH2" s="4"/>
      <c r="OBI2" s="4"/>
      <c r="OBJ2" s="4"/>
      <c r="OBK2" s="4"/>
      <c r="OBL2" s="4"/>
      <c r="OBM2" s="4"/>
      <c r="OBN2" s="4"/>
      <c r="OBO2" s="4"/>
      <c r="OBP2" s="4"/>
      <c r="OBQ2" s="4"/>
      <c r="OBR2" s="4"/>
      <c r="OBS2" s="4"/>
      <c r="OBT2" s="4"/>
      <c r="OBU2" s="4"/>
      <c r="OBV2" s="4"/>
      <c r="OBW2" s="4"/>
      <c r="OBX2" s="4"/>
      <c r="OBY2" s="4"/>
      <c r="OBZ2" s="4"/>
      <c r="OCA2" s="4"/>
      <c r="OCB2" s="4"/>
      <c r="OCC2" s="4"/>
      <c r="OCD2" s="4"/>
      <c r="OCE2" s="4"/>
      <c r="OCF2" s="4"/>
      <c r="OCG2" s="4"/>
      <c r="OCH2" s="4"/>
      <c r="OCI2" s="4"/>
      <c r="OCJ2" s="4"/>
      <c r="OCK2" s="4"/>
      <c r="OCL2" s="4"/>
      <c r="OCM2" s="4"/>
      <c r="OCN2" s="4"/>
      <c r="OCO2" s="4"/>
      <c r="OCP2" s="4"/>
      <c r="OCQ2" s="4"/>
      <c r="OCR2" s="4"/>
      <c r="OCS2" s="4"/>
      <c r="OCT2" s="4"/>
      <c r="OCU2" s="4"/>
      <c r="OCV2" s="4"/>
      <c r="OCW2" s="4"/>
      <c r="OCX2" s="4"/>
      <c r="OCY2" s="4"/>
      <c r="OCZ2" s="4"/>
      <c r="ODA2" s="4"/>
      <c r="ODB2" s="4"/>
      <c r="ODC2" s="4"/>
      <c r="ODD2" s="4"/>
      <c r="ODE2" s="4"/>
      <c r="ODF2" s="4"/>
      <c r="ODG2" s="4"/>
      <c r="ODH2" s="4"/>
      <c r="ODI2" s="4"/>
      <c r="ODJ2" s="4"/>
      <c r="ODK2" s="4"/>
      <c r="ODL2" s="4"/>
      <c r="ODM2" s="4"/>
      <c r="ODN2" s="4"/>
      <c r="ODO2" s="4"/>
      <c r="ODP2" s="4"/>
      <c r="ODQ2" s="4"/>
      <c r="ODR2" s="4"/>
      <c r="ODS2" s="4"/>
      <c r="ODT2" s="4"/>
      <c r="ODU2" s="4"/>
      <c r="ODV2" s="4"/>
      <c r="ODW2" s="4"/>
      <c r="ODX2" s="4"/>
      <c r="ODY2" s="4"/>
      <c r="ODZ2" s="4"/>
      <c r="OEA2" s="4"/>
      <c r="OEB2" s="4"/>
      <c r="OEC2" s="4"/>
      <c r="OED2" s="4"/>
      <c r="OEE2" s="4"/>
      <c r="OEF2" s="4"/>
      <c r="OEG2" s="4"/>
      <c r="OEH2" s="4"/>
      <c r="OEI2" s="4"/>
      <c r="OEJ2" s="4"/>
      <c r="OEK2" s="4"/>
      <c r="OEL2" s="4"/>
      <c r="OEM2" s="4"/>
      <c r="OEN2" s="4"/>
      <c r="OEO2" s="4"/>
      <c r="OEP2" s="4"/>
      <c r="OEQ2" s="4"/>
      <c r="OER2" s="4"/>
      <c r="OES2" s="4"/>
      <c r="OET2" s="4"/>
      <c r="OEU2" s="4"/>
      <c r="OEV2" s="4"/>
      <c r="OEW2" s="4"/>
      <c r="OEX2" s="4"/>
      <c r="OEY2" s="4"/>
      <c r="OEZ2" s="4"/>
      <c r="OFA2" s="4"/>
      <c r="OFB2" s="4"/>
      <c r="OFC2" s="4"/>
      <c r="OFD2" s="4"/>
      <c r="OFE2" s="4"/>
      <c r="OFF2" s="4"/>
      <c r="OFG2" s="4"/>
      <c r="OFH2" s="4"/>
      <c r="OFI2" s="4"/>
      <c r="OFJ2" s="4"/>
      <c r="OFK2" s="4"/>
      <c r="OFL2" s="4"/>
      <c r="OFM2" s="4"/>
      <c r="OFN2" s="4"/>
      <c r="OFO2" s="4"/>
      <c r="OFP2" s="4"/>
      <c r="OFQ2" s="4"/>
      <c r="OFR2" s="4"/>
      <c r="OFS2" s="4"/>
      <c r="OFT2" s="4"/>
      <c r="OFU2" s="4"/>
      <c r="OFV2" s="4"/>
      <c r="OFW2" s="4"/>
      <c r="OFX2" s="4"/>
      <c r="OFY2" s="4"/>
      <c r="OFZ2" s="4"/>
      <c r="OGA2" s="4"/>
      <c r="OGB2" s="4"/>
      <c r="OGC2" s="4"/>
      <c r="OGD2" s="4"/>
      <c r="OGE2" s="4"/>
      <c r="OGF2" s="4"/>
      <c r="OGG2" s="4"/>
      <c r="OGH2" s="4"/>
      <c r="OGI2" s="4"/>
      <c r="OGJ2" s="4"/>
      <c r="OGK2" s="4"/>
      <c r="OGL2" s="4"/>
      <c r="OGM2" s="4"/>
      <c r="OGN2" s="4"/>
      <c r="OGO2" s="4"/>
      <c r="OGP2" s="4"/>
      <c r="OGQ2" s="4"/>
      <c r="OGR2" s="4"/>
      <c r="OGS2" s="4"/>
      <c r="OGT2" s="4"/>
      <c r="OGU2" s="4"/>
      <c r="OGV2" s="4"/>
      <c r="OGW2" s="4"/>
      <c r="OGX2" s="4"/>
      <c r="OGY2" s="4"/>
      <c r="OGZ2" s="4"/>
      <c r="OHA2" s="4"/>
      <c r="OHB2" s="4"/>
      <c r="OHC2" s="4"/>
      <c r="OHD2" s="4"/>
      <c r="OHE2" s="4"/>
      <c r="OHF2" s="4"/>
      <c r="OHG2" s="4"/>
      <c r="OHH2" s="4"/>
      <c r="OHI2" s="4"/>
      <c r="OHJ2" s="4"/>
      <c r="OHK2" s="4"/>
      <c r="OHL2" s="4"/>
      <c r="OHM2" s="4"/>
      <c r="OHN2" s="4"/>
      <c r="OHO2" s="4"/>
      <c r="OHP2" s="4"/>
      <c r="OHQ2" s="4"/>
      <c r="OHR2" s="4"/>
      <c r="OHS2" s="4"/>
      <c r="OHT2" s="4"/>
      <c r="OHU2" s="4"/>
      <c r="OHV2" s="4"/>
      <c r="OHW2" s="4"/>
      <c r="OHX2" s="4"/>
      <c r="OHY2" s="4"/>
      <c r="OHZ2" s="4"/>
      <c r="OIA2" s="4"/>
      <c r="OIB2" s="4"/>
      <c r="OIC2" s="4"/>
      <c r="OID2" s="4"/>
      <c r="OIE2" s="4"/>
      <c r="OIF2" s="4"/>
      <c r="OIG2" s="4"/>
      <c r="OIH2" s="4"/>
      <c r="OII2" s="4"/>
      <c r="OIJ2" s="4"/>
      <c r="OIK2" s="4"/>
      <c r="OIL2" s="4"/>
      <c r="OIM2" s="4"/>
      <c r="OIN2" s="4"/>
      <c r="OIO2" s="4"/>
      <c r="OIP2" s="4"/>
      <c r="OIQ2" s="4"/>
      <c r="OIR2" s="4"/>
      <c r="OIS2" s="4"/>
      <c r="OIT2" s="4"/>
      <c r="OIU2" s="4"/>
      <c r="OIV2" s="4"/>
      <c r="OIW2" s="4"/>
      <c r="OIX2" s="4"/>
      <c r="OIY2" s="4"/>
      <c r="OIZ2" s="4"/>
      <c r="OJA2" s="4"/>
      <c r="OJB2" s="4"/>
      <c r="OJC2" s="4"/>
      <c r="OJD2" s="4"/>
      <c r="OJE2" s="4"/>
      <c r="OJF2" s="4"/>
      <c r="OJG2" s="4"/>
      <c r="OJH2" s="4"/>
      <c r="OJI2" s="4"/>
      <c r="OJJ2" s="4"/>
      <c r="OJK2" s="4"/>
      <c r="OJL2" s="4"/>
      <c r="OJM2" s="4"/>
      <c r="OJN2" s="4"/>
      <c r="OJO2" s="4"/>
      <c r="OJP2" s="4"/>
      <c r="OJQ2" s="4"/>
      <c r="OJR2" s="4"/>
      <c r="OJS2" s="4"/>
      <c r="OJT2" s="4"/>
      <c r="OJU2" s="4"/>
      <c r="OJV2" s="4"/>
      <c r="OJW2" s="4"/>
      <c r="OJX2" s="4"/>
      <c r="OJY2" s="4"/>
      <c r="OJZ2" s="4"/>
      <c r="OKA2" s="4"/>
      <c r="OKB2" s="4"/>
      <c r="OKC2" s="4"/>
      <c r="OKD2" s="4"/>
      <c r="OKE2" s="4"/>
      <c r="OKF2" s="4"/>
      <c r="OKG2" s="4"/>
      <c r="OKH2" s="4"/>
      <c r="OKI2" s="4"/>
      <c r="OKJ2" s="4"/>
      <c r="OKK2" s="4"/>
      <c r="OKL2" s="4"/>
      <c r="OKM2" s="4"/>
      <c r="OKN2" s="4"/>
      <c r="OKO2" s="4"/>
      <c r="OKP2" s="4"/>
      <c r="OKQ2" s="4"/>
      <c r="OKR2" s="4"/>
      <c r="OKS2" s="4"/>
      <c r="OKT2" s="4"/>
      <c r="OKU2" s="4"/>
      <c r="OKV2" s="4"/>
      <c r="OKW2" s="4"/>
      <c r="OKX2" s="4"/>
      <c r="OKY2" s="4"/>
      <c r="OKZ2" s="4"/>
      <c r="OLA2" s="4"/>
      <c r="OLB2" s="4"/>
      <c r="OLC2" s="4"/>
      <c r="OLD2" s="4"/>
      <c r="OLE2" s="4"/>
      <c r="OLF2" s="4"/>
      <c r="OLG2" s="4"/>
      <c r="OLH2" s="4"/>
      <c r="OLI2" s="4"/>
      <c r="OLJ2" s="4"/>
      <c r="OLK2" s="4"/>
      <c r="OLL2" s="4"/>
      <c r="OLM2" s="4"/>
      <c r="OLN2" s="4"/>
      <c r="OLO2" s="4"/>
      <c r="OLP2" s="4"/>
      <c r="OLQ2" s="4"/>
      <c r="OLR2" s="4"/>
      <c r="OLS2" s="4"/>
      <c r="OLT2" s="4"/>
      <c r="OLU2" s="4"/>
      <c r="OLV2" s="4"/>
      <c r="OLW2" s="4"/>
      <c r="OLX2" s="4"/>
      <c r="OLY2" s="4"/>
      <c r="OLZ2" s="4"/>
      <c r="OMA2" s="4"/>
      <c r="OMB2" s="4"/>
      <c r="OMC2" s="4"/>
      <c r="OMD2" s="4"/>
      <c r="OME2" s="4"/>
      <c r="OMF2" s="4"/>
      <c r="OMG2" s="4"/>
      <c r="OMH2" s="4"/>
      <c r="OMI2" s="4"/>
      <c r="OMJ2" s="4"/>
      <c r="OMK2" s="4"/>
      <c r="OML2" s="4"/>
      <c r="OMM2" s="4"/>
      <c r="OMN2" s="4"/>
      <c r="OMO2" s="4"/>
      <c r="OMP2" s="4"/>
      <c r="OMQ2" s="4"/>
      <c r="OMR2" s="4"/>
      <c r="OMS2" s="4"/>
      <c r="OMT2" s="4"/>
      <c r="OMU2" s="4"/>
      <c r="OMV2" s="4"/>
      <c r="OMW2" s="4"/>
      <c r="OMX2" s="4"/>
      <c r="OMY2" s="4"/>
      <c r="OMZ2" s="4"/>
      <c r="ONA2" s="4"/>
      <c r="ONB2" s="4"/>
      <c r="ONC2" s="4"/>
      <c r="OND2" s="4"/>
      <c r="ONE2" s="4"/>
      <c r="ONF2" s="4"/>
      <c r="ONG2" s="4"/>
      <c r="ONH2" s="4"/>
      <c r="ONI2" s="4"/>
      <c r="ONJ2" s="4"/>
      <c r="ONK2" s="4"/>
      <c r="ONL2" s="4"/>
      <c r="ONM2" s="4"/>
      <c r="ONN2" s="4"/>
      <c r="ONO2" s="4"/>
      <c r="ONP2" s="4"/>
      <c r="ONQ2" s="4"/>
      <c r="ONR2" s="4"/>
      <c r="ONS2" s="4"/>
      <c r="ONT2" s="4"/>
      <c r="ONU2" s="4"/>
      <c r="ONV2" s="4"/>
      <c r="ONW2" s="4"/>
      <c r="ONX2" s="4"/>
      <c r="ONY2" s="4"/>
      <c r="ONZ2" s="4"/>
      <c r="OOA2" s="4"/>
      <c r="OOB2" s="4"/>
      <c r="OOC2" s="4"/>
      <c r="OOD2" s="4"/>
      <c r="OOE2" s="4"/>
      <c r="OOF2" s="4"/>
      <c r="OOG2" s="4"/>
      <c r="OOH2" s="4"/>
      <c r="OOI2" s="4"/>
      <c r="OOJ2" s="4"/>
      <c r="OOK2" s="4"/>
      <c r="OOL2" s="4"/>
      <c r="OOM2" s="4"/>
      <c r="OON2" s="4"/>
      <c r="OOO2" s="4"/>
      <c r="OOP2" s="4"/>
      <c r="OOQ2" s="4"/>
      <c r="OOR2" s="4"/>
      <c r="OOS2" s="4"/>
      <c r="OOT2" s="4"/>
      <c r="OOU2" s="4"/>
      <c r="OOV2" s="4"/>
      <c r="OOW2" s="4"/>
      <c r="OOX2" s="4"/>
      <c r="OOY2" s="4"/>
      <c r="OOZ2" s="4"/>
      <c r="OPA2" s="4"/>
      <c r="OPB2" s="4"/>
      <c r="OPC2" s="4"/>
      <c r="OPD2" s="4"/>
      <c r="OPE2" s="4"/>
      <c r="OPF2" s="4"/>
      <c r="OPG2" s="4"/>
      <c r="OPH2" s="4"/>
      <c r="OPI2" s="4"/>
      <c r="OPJ2" s="4"/>
      <c r="OPK2" s="4"/>
      <c r="OPL2" s="4"/>
      <c r="OPM2" s="4"/>
      <c r="OPN2" s="4"/>
      <c r="OPO2" s="4"/>
      <c r="OPP2" s="4"/>
      <c r="OPQ2" s="4"/>
      <c r="OPR2" s="4"/>
      <c r="OPS2" s="4"/>
      <c r="OPT2" s="4"/>
      <c r="OPU2" s="4"/>
      <c r="OPV2" s="4"/>
      <c r="OPW2" s="4"/>
      <c r="OPX2" s="4"/>
      <c r="OPY2" s="4"/>
      <c r="OPZ2" s="4"/>
      <c r="OQA2" s="4"/>
      <c r="OQB2" s="4"/>
      <c r="OQC2" s="4"/>
      <c r="OQD2" s="4"/>
      <c r="OQE2" s="4"/>
      <c r="OQF2" s="4"/>
      <c r="OQG2" s="4"/>
      <c r="OQH2" s="4"/>
      <c r="OQI2" s="4"/>
      <c r="OQJ2" s="4"/>
      <c r="OQK2" s="4"/>
      <c r="OQL2" s="4"/>
      <c r="OQM2" s="4"/>
      <c r="OQN2" s="4"/>
      <c r="OQO2" s="4"/>
      <c r="OQP2" s="4"/>
      <c r="OQQ2" s="4"/>
      <c r="OQR2" s="4"/>
      <c r="OQS2" s="4"/>
      <c r="OQT2" s="4"/>
      <c r="OQU2" s="4"/>
      <c r="OQV2" s="4"/>
      <c r="OQW2" s="4"/>
      <c r="OQX2" s="4"/>
      <c r="OQY2" s="4"/>
      <c r="OQZ2" s="4"/>
      <c r="ORA2" s="4"/>
      <c r="ORB2" s="4"/>
      <c r="ORC2" s="4"/>
      <c r="ORD2" s="4"/>
      <c r="ORE2" s="4"/>
      <c r="ORF2" s="4"/>
      <c r="ORG2" s="4"/>
      <c r="ORH2" s="4"/>
      <c r="ORI2" s="4"/>
      <c r="ORJ2" s="4"/>
      <c r="ORK2" s="4"/>
      <c r="ORL2" s="4"/>
      <c r="ORM2" s="4"/>
      <c r="ORN2" s="4"/>
      <c r="ORO2" s="4"/>
      <c r="ORP2" s="4"/>
      <c r="ORQ2" s="4"/>
      <c r="ORR2" s="4"/>
      <c r="ORS2" s="4"/>
      <c r="ORT2" s="4"/>
      <c r="ORU2" s="4"/>
      <c r="ORV2" s="4"/>
      <c r="ORW2" s="4"/>
      <c r="ORX2" s="4"/>
      <c r="ORY2" s="4"/>
      <c r="ORZ2" s="4"/>
      <c r="OSA2" s="4"/>
      <c r="OSB2" s="4"/>
      <c r="OSC2" s="4"/>
      <c r="OSD2" s="4"/>
      <c r="OSE2" s="4"/>
      <c r="OSF2" s="4"/>
      <c r="OSG2" s="4"/>
      <c r="OSH2" s="4"/>
      <c r="OSI2" s="4"/>
      <c r="OSJ2" s="4"/>
      <c r="OSK2" s="4"/>
      <c r="OSL2" s="4"/>
      <c r="OSM2" s="4"/>
      <c r="OSN2" s="4"/>
      <c r="OSO2" s="4"/>
      <c r="OSP2" s="4"/>
      <c r="OSQ2" s="4"/>
      <c r="OSR2" s="4"/>
      <c r="OSS2" s="4"/>
      <c r="OST2" s="4"/>
      <c r="OSU2" s="4"/>
      <c r="OSV2" s="4"/>
      <c r="OSW2" s="4"/>
      <c r="OSX2" s="4"/>
      <c r="OSY2" s="4"/>
      <c r="OSZ2" s="4"/>
      <c r="OTA2" s="4"/>
      <c r="OTB2" s="4"/>
      <c r="OTC2" s="4"/>
      <c r="OTD2" s="4"/>
      <c r="OTE2" s="4"/>
      <c r="OTF2" s="4"/>
      <c r="OTG2" s="4"/>
      <c r="OTH2" s="4"/>
      <c r="OTI2" s="4"/>
      <c r="OTJ2" s="4"/>
      <c r="OTK2" s="4"/>
      <c r="OTL2" s="4"/>
      <c r="OTM2" s="4"/>
      <c r="OTN2" s="4"/>
      <c r="OTO2" s="4"/>
      <c r="OTP2" s="4"/>
      <c r="OTQ2" s="4"/>
      <c r="OTR2" s="4"/>
      <c r="OTS2" s="4"/>
      <c r="OTT2" s="4"/>
      <c r="OTU2" s="4"/>
      <c r="OTV2" s="4"/>
      <c r="OTW2" s="4"/>
      <c r="OTX2" s="4"/>
      <c r="OTY2" s="4"/>
      <c r="OTZ2" s="4"/>
      <c r="OUA2" s="4"/>
      <c r="OUB2" s="4"/>
      <c r="OUC2" s="4"/>
      <c r="OUD2" s="4"/>
      <c r="OUE2" s="4"/>
      <c r="OUF2" s="4"/>
      <c r="OUG2" s="4"/>
      <c r="OUH2" s="4"/>
      <c r="OUI2" s="4"/>
      <c r="OUJ2" s="4"/>
      <c r="OUK2" s="4"/>
      <c r="OUL2" s="4"/>
      <c r="OUM2" s="4"/>
      <c r="OUN2" s="4"/>
      <c r="OUO2" s="4"/>
      <c r="OUP2" s="4"/>
      <c r="OUQ2" s="4"/>
      <c r="OUR2" s="4"/>
      <c r="OUS2" s="4"/>
      <c r="OUT2" s="4"/>
      <c r="OUU2" s="4"/>
      <c r="OUV2" s="4"/>
      <c r="OUW2" s="4"/>
      <c r="OUX2" s="4"/>
      <c r="OUY2" s="4"/>
      <c r="OUZ2" s="4"/>
      <c r="OVA2" s="4"/>
      <c r="OVB2" s="4"/>
      <c r="OVC2" s="4"/>
      <c r="OVD2" s="4"/>
      <c r="OVE2" s="4"/>
      <c r="OVF2" s="4"/>
      <c r="OVG2" s="4"/>
      <c r="OVH2" s="4"/>
      <c r="OVI2" s="4"/>
      <c r="OVJ2" s="4"/>
      <c r="OVK2" s="4"/>
      <c r="OVL2" s="4"/>
      <c r="OVM2" s="4"/>
      <c r="OVN2" s="4"/>
      <c r="OVO2" s="4"/>
      <c r="OVP2" s="4"/>
      <c r="OVQ2" s="4"/>
      <c r="OVR2" s="4"/>
      <c r="OVS2" s="4"/>
      <c r="OVT2" s="4"/>
      <c r="OVU2" s="4"/>
      <c r="OVV2" s="4"/>
      <c r="OVW2" s="4"/>
      <c r="OVX2" s="4"/>
      <c r="OVY2" s="4"/>
      <c r="OVZ2" s="4"/>
      <c r="OWA2" s="4"/>
      <c r="OWB2" s="4"/>
      <c r="OWC2" s="4"/>
      <c r="OWD2" s="4"/>
      <c r="OWE2" s="4"/>
      <c r="OWF2" s="4"/>
      <c r="OWG2" s="4"/>
      <c r="OWH2" s="4"/>
      <c r="OWI2" s="4"/>
      <c r="OWJ2" s="4"/>
      <c r="OWK2" s="4"/>
      <c r="OWL2" s="4"/>
      <c r="OWM2" s="4"/>
      <c r="OWN2" s="4"/>
      <c r="OWO2" s="4"/>
      <c r="OWP2" s="4"/>
      <c r="OWQ2" s="4"/>
      <c r="OWR2" s="4"/>
      <c r="OWS2" s="4"/>
      <c r="OWT2" s="4"/>
      <c r="OWU2" s="4"/>
      <c r="OWV2" s="4"/>
      <c r="OWW2" s="4"/>
      <c r="OWX2" s="4"/>
      <c r="OWY2" s="4"/>
      <c r="OWZ2" s="4"/>
      <c r="OXA2" s="4"/>
      <c r="OXB2" s="4"/>
      <c r="OXC2" s="4"/>
      <c r="OXD2" s="4"/>
      <c r="OXE2" s="4"/>
      <c r="OXF2" s="4"/>
      <c r="OXG2" s="4"/>
      <c r="OXH2" s="4"/>
      <c r="OXI2" s="4"/>
      <c r="OXJ2" s="4"/>
      <c r="OXK2" s="4"/>
      <c r="OXL2" s="4"/>
      <c r="OXM2" s="4"/>
      <c r="OXN2" s="4"/>
      <c r="OXO2" s="4"/>
      <c r="OXP2" s="4"/>
      <c r="OXQ2" s="4"/>
      <c r="OXR2" s="4"/>
      <c r="OXS2" s="4"/>
      <c r="OXT2" s="4"/>
      <c r="OXU2" s="4"/>
      <c r="OXV2" s="4"/>
      <c r="OXW2" s="4"/>
      <c r="OXX2" s="4"/>
      <c r="OXY2" s="4"/>
      <c r="OXZ2" s="4"/>
      <c r="OYA2" s="4"/>
      <c r="OYB2" s="4"/>
      <c r="OYC2" s="4"/>
      <c r="OYD2" s="4"/>
      <c r="OYE2" s="4"/>
      <c r="OYF2" s="4"/>
      <c r="OYG2" s="4"/>
      <c r="OYH2" s="4"/>
      <c r="OYI2" s="4"/>
      <c r="OYJ2" s="4"/>
      <c r="OYK2" s="4"/>
      <c r="OYL2" s="4"/>
      <c r="OYM2" s="4"/>
      <c r="OYN2" s="4"/>
      <c r="OYO2" s="4"/>
      <c r="OYP2" s="4"/>
      <c r="OYQ2" s="4"/>
      <c r="OYR2" s="4"/>
      <c r="OYS2" s="4"/>
      <c r="OYT2" s="4"/>
      <c r="OYU2" s="4"/>
      <c r="OYV2" s="4"/>
      <c r="OYW2" s="4"/>
      <c r="OYX2" s="4"/>
      <c r="OYY2" s="4"/>
      <c r="OYZ2" s="4"/>
      <c r="OZA2" s="4"/>
      <c r="OZB2" s="4"/>
      <c r="OZC2" s="4"/>
      <c r="OZD2" s="4"/>
      <c r="OZE2" s="4"/>
      <c r="OZF2" s="4"/>
      <c r="OZG2" s="4"/>
      <c r="OZH2" s="4"/>
      <c r="OZI2" s="4"/>
      <c r="OZJ2" s="4"/>
      <c r="OZK2" s="4"/>
      <c r="OZL2" s="4"/>
      <c r="OZM2" s="4"/>
      <c r="OZN2" s="4"/>
      <c r="OZO2" s="4"/>
      <c r="OZP2" s="4"/>
      <c r="OZQ2" s="4"/>
      <c r="OZR2" s="4"/>
      <c r="OZS2" s="4"/>
      <c r="OZT2" s="4"/>
      <c r="OZU2" s="4"/>
      <c r="OZV2" s="4"/>
      <c r="OZW2" s="4"/>
      <c r="OZX2" s="4"/>
      <c r="OZY2" s="4"/>
      <c r="OZZ2" s="4"/>
      <c r="PAA2" s="4"/>
      <c r="PAB2" s="4"/>
      <c r="PAC2" s="4"/>
      <c r="PAD2" s="4"/>
      <c r="PAE2" s="4"/>
      <c r="PAF2" s="4"/>
      <c r="PAG2" s="4"/>
      <c r="PAH2" s="4"/>
      <c r="PAI2" s="4"/>
      <c r="PAJ2" s="4"/>
      <c r="PAK2" s="4"/>
      <c r="PAL2" s="4"/>
      <c r="PAM2" s="4"/>
      <c r="PAN2" s="4"/>
      <c r="PAO2" s="4"/>
      <c r="PAP2" s="4"/>
      <c r="PAQ2" s="4"/>
      <c r="PAR2" s="4"/>
      <c r="PAS2" s="4"/>
      <c r="PAT2" s="4"/>
      <c r="PAU2" s="4"/>
      <c r="PAV2" s="4"/>
      <c r="PAW2" s="4"/>
      <c r="PAX2" s="4"/>
      <c r="PAY2" s="4"/>
      <c r="PAZ2" s="4"/>
      <c r="PBA2" s="4"/>
      <c r="PBB2" s="4"/>
      <c r="PBC2" s="4"/>
      <c r="PBD2" s="4"/>
      <c r="PBE2" s="4"/>
      <c r="PBF2" s="4"/>
      <c r="PBG2" s="4"/>
      <c r="PBH2" s="4"/>
      <c r="PBI2" s="4"/>
      <c r="PBJ2" s="4"/>
      <c r="PBK2" s="4"/>
      <c r="PBL2" s="4"/>
      <c r="PBM2" s="4"/>
      <c r="PBN2" s="4"/>
      <c r="PBO2" s="4"/>
      <c r="PBP2" s="4"/>
      <c r="PBQ2" s="4"/>
      <c r="PBR2" s="4"/>
      <c r="PBS2" s="4"/>
      <c r="PBT2" s="4"/>
      <c r="PBU2" s="4"/>
      <c r="PBV2" s="4"/>
      <c r="PBW2" s="4"/>
      <c r="PBX2" s="4"/>
      <c r="PBY2" s="4"/>
      <c r="PBZ2" s="4"/>
      <c r="PCA2" s="4"/>
      <c r="PCB2" s="4"/>
      <c r="PCC2" s="4"/>
      <c r="PCD2" s="4"/>
      <c r="PCE2" s="4"/>
      <c r="PCF2" s="4"/>
      <c r="PCG2" s="4"/>
      <c r="PCH2" s="4"/>
      <c r="PCI2" s="4"/>
      <c r="PCJ2" s="4"/>
      <c r="PCK2" s="4"/>
      <c r="PCL2" s="4"/>
      <c r="PCM2" s="4"/>
      <c r="PCN2" s="4"/>
      <c r="PCO2" s="4"/>
      <c r="PCP2" s="4"/>
      <c r="PCQ2" s="4"/>
      <c r="PCR2" s="4"/>
      <c r="PCS2" s="4"/>
      <c r="PCT2" s="4"/>
      <c r="PCU2" s="4"/>
      <c r="PCV2" s="4"/>
      <c r="PCW2" s="4"/>
      <c r="PCX2" s="4"/>
      <c r="PCY2" s="4"/>
      <c r="PCZ2" s="4"/>
      <c r="PDA2" s="4"/>
      <c r="PDB2" s="4"/>
      <c r="PDC2" s="4"/>
      <c r="PDD2" s="4"/>
      <c r="PDE2" s="4"/>
      <c r="PDF2" s="4"/>
      <c r="PDG2" s="4"/>
      <c r="PDH2" s="4"/>
      <c r="PDI2" s="4"/>
      <c r="PDJ2" s="4"/>
      <c r="PDK2" s="4"/>
      <c r="PDL2" s="4"/>
      <c r="PDM2" s="4"/>
      <c r="PDN2" s="4"/>
      <c r="PDO2" s="4"/>
      <c r="PDP2" s="4"/>
      <c r="PDQ2" s="4"/>
      <c r="PDR2" s="4"/>
      <c r="PDS2" s="4"/>
      <c r="PDT2" s="4"/>
      <c r="PDU2" s="4"/>
      <c r="PDV2" s="4"/>
      <c r="PDW2" s="4"/>
      <c r="PDX2" s="4"/>
      <c r="PDY2" s="4"/>
      <c r="PDZ2" s="4"/>
      <c r="PEA2" s="4"/>
      <c r="PEB2" s="4"/>
      <c r="PEC2" s="4"/>
      <c r="PED2" s="4"/>
      <c r="PEE2" s="4"/>
      <c r="PEF2" s="4"/>
      <c r="PEG2" s="4"/>
      <c r="PEH2" s="4"/>
      <c r="PEI2" s="4"/>
      <c r="PEJ2" s="4"/>
      <c r="PEK2" s="4"/>
      <c r="PEL2" s="4"/>
      <c r="PEM2" s="4"/>
      <c r="PEN2" s="4"/>
      <c r="PEO2" s="4"/>
      <c r="PEP2" s="4"/>
      <c r="PEQ2" s="4"/>
      <c r="PER2" s="4"/>
      <c r="PES2" s="4"/>
      <c r="PET2" s="4"/>
      <c r="PEU2" s="4"/>
      <c r="PEV2" s="4"/>
      <c r="PEW2" s="4"/>
      <c r="PEX2" s="4"/>
      <c r="PEY2" s="4"/>
      <c r="PEZ2" s="4"/>
      <c r="PFA2" s="4"/>
      <c r="PFB2" s="4"/>
      <c r="PFC2" s="4"/>
      <c r="PFD2" s="4"/>
      <c r="PFE2" s="4"/>
      <c r="PFF2" s="4"/>
      <c r="PFG2" s="4"/>
      <c r="PFH2" s="4"/>
      <c r="PFI2" s="4"/>
      <c r="PFJ2" s="4"/>
      <c r="PFK2" s="4"/>
      <c r="PFL2" s="4"/>
      <c r="PFM2" s="4"/>
      <c r="PFN2" s="4"/>
      <c r="PFO2" s="4"/>
      <c r="PFP2" s="4"/>
      <c r="PFQ2" s="4"/>
      <c r="PFR2" s="4"/>
      <c r="PFS2" s="4"/>
      <c r="PFT2" s="4"/>
      <c r="PFU2" s="4"/>
      <c r="PFV2" s="4"/>
      <c r="PFW2" s="4"/>
      <c r="PFX2" s="4"/>
      <c r="PFY2" s="4"/>
      <c r="PFZ2" s="4"/>
      <c r="PGA2" s="4"/>
      <c r="PGB2" s="4"/>
      <c r="PGC2" s="4"/>
      <c r="PGD2" s="4"/>
      <c r="PGE2" s="4"/>
      <c r="PGF2" s="4"/>
      <c r="PGG2" s="4"/>
      <c r="PGH2" s="4"/>
      <c r="PGI2" s="4"/>
      <c r="PGJ2" s="4"/>
      <c r="PGK2" s="4"/>
      <c r="PGL2" s="4"/>
      <c r="PGM2" s="4"/>
      <c r="PGN2" s="4"/>
      <c r="PGO2" s="4"/>
      <c r="PGP2" s="4"/>
      <c r="PGQ2" s="4"/>
      <c r="PGR2" s="4"/>
      <c r="PGS2" s="4"/>
      <c r="PGT2" s="4"/>
      <c r="PGU2" s="4"/>
      <c r="PGV2" s="4"/>
      <c r="PGW2" s="4"/>
      <c r="PGX2" s="4"/>
      <c r="PGY2" s="4"/>
      <c r="PGZ2" s="4"/>
      <c r="PHA2" s="4"/>
      <c r="PHB2" s="4"/>
      <c r="PHC2" s="4"/>
      <c r="PHD2" s="4"/>
      <c r="PHE2" s="4"/>
      <c r="PHF2" s="4"/>
      <c r="PHG2" s="4"/>
      <c r="PHH2" s="4"/>
      <c r="PHI2" s="4"/>
      <c r="PHJ2" s="4"/>
      <c r="PHK2" s="4"/>
      <c r="PHL2" s="4"/>
      <c r="PHM2" s="4"/>
      <c r="PHN2" s="4"/>
      <c r="PHO2" s="4"/>
      <c r="PHP2" s="4"/>
      <c r="PHQ2" s="4"/>
      <c r="PHR2" s="4"/>
      <c r="PHS2" s="4"/>
      <c r="PHT2" s="4"/>
      <c r="PHU2" s="4"/>
      <c r="PHV2" s="4"/>
      <c r="PHW2" s="4"/>
      <c r="PHX2" s="4"/>
      <c r="PHY2" s="4"/>
      <c r="PHZ2" s="4"/>
      <c r="PIA2" s="4"/>
      <c r="PIB2" s="4"/>
      <c r="PIC2" s="4"/>
      <c r="PID2" s="4"/>
      <c r="PIE2" s="4"/>
      <c r="PIF2" s="4"/>
      <c r="PIG2" s="4"/>
      <c r="PIH2" s="4"/>
      <c r="PII2" s="4"/>
      <c r="PIJ2" s="4"/>
      <c r="PIK2" s="4"/>
      <c r="PIL2" s="4"/>
      <c r="PIM2" s="4"/>
      <c r="PIN2" s="4"/>
      <c r="PIO2" s="4"/>
      <c r="PIP2" s="4"/>
      <c r="PIQ2" s="4"/>
      <c r="PIR2" s="4"/>
      <c r="PIS2" s="4"/>
      <c r="PIT2" s="4"/>
      <c r="PIU2" s="4"/>
      <c r="PIV2" s="4"/>
      <c r="PIW2" s="4"/>
      <c r="PIX2" s="4"/>
      <c r="PIY2" s="4"/>
      <c r="PIZ2" s="4"/>
      <c r="PJA2" s="4"/>
      <c r="PJB2" s="4"/>
      <c r="PJC2" s="4"/>
      <c r="PJD2" s="4"/>
      <c r="PJE2" s="4"/>
      <c r="PJF2" s="4"/>
      <c r="PJG2" s="4"/>
      <c r="PJH2" s="4"/>
      <c r="PJI2" s="4"/>
      <c r="PJJ2" s="4"/>
      <c r="PJK2" s="4"/>
      <c r="PJL2" s="4"/>
      <c r="PJM2" s="4"/>
      <c r="PJN2" s="4"/>
      <c r="PJO2" s="4"/>
      <c r="PJP2" s="4"/>
      <c r="PJQ2" s="4"/>
      <c r="PJR2" s="4"/>
      <c r="PJS2" s="4"/>
      <c r="PJT2" s="4"/>
      <c r="PJU2" s="4"/>
      <c r="PJV2" s="4"/>
      <c r="PJW2" s="4"/>
      <c r="PJX2" s="4"/>
      <c r="PJY2" s="4"/>
      <c r="PJZ2" s="4"/>
      <c r="PKA2" s="4"/>
      <c r="PKB2" s="4"/>
      <c r="PKC2" s="4"/>
      <c r="PKD2" s="4"/>
      <c r="PKE2" s="4"/>
      <c r="PKF2" s="4"/>
      <c r="PKG2" s="4"/>
      <c r="PKH2" s="4"/>
      <c r="PKI2" s="4"/>
      <c r="PKJ2" s="4"/>
      <c r="PKK2" s="4"/>
      <c r="PKL2" s="4"/>
      <c r="PKM2" s="4"/>
      <c r="PKN2" s="4"/>
      <c r="PKO2" s="4"/>
      <c r="PKP2" s="4"/>
      <c r="PKQ2" s="4"/>
      <c r="PKR2" s="4"/>
      <c r="PKS2" s="4"/>
      <c r="PKT2" s="4"/>
      <c r="PKU2" s="4"/>
      <c r="PKV2" s="4"/>
      <c r="PKW2" s="4"/>
      <c r="PKX2" s="4"/>
      <c r="PKY2" s="4"/>
      <c r="PKZ2" s="4"/>
      <c r="PLA2" s="4"/>
      <c r="PLB2" s="4"/>
      <c r="PLC2" s="4"/>
      <c r="PLD2" s="4"/>
      <c r="PLE2" s="4"/>
      <c r="PLF2" s="4"/>
      <c r="PLG2" s="4"/>
      <c r="PLH2" s="4"/>
      <c r="PLI2" s="4"/>
      <c r="PLJ2" s="4"/>
      <c r="PLK2" s="4"/>
      <c r="PLL2" s="4"/>
      <c r="PLM2" s="4"/>
      <c r="PLN2" s="4"/>
      <c r="PLO2" s="4"/>
      <c r="PLP2" s="4"/>
      <c r="PLQ2" s="4"/>
      <c r="PLR2" s="4"/>
      <c r="PLS2" s="4"/>
      <c r="PLT2" s="4"/>
      <c r="PLU2" s="4"/>
      <c r="PLV2" s="4"/>
      <c r="PLW2" s="4"/>
      <c r="PLX2" s="4"/>
      <c r="PLY2" s="4"/>
      <c r="PLZ2" s="4"/>
      <c r="PMA2" s="4"/>
      <c r="PMB2" s="4"/>
      <c r="PMC2" s="4"/>
      <c r="PMD2" s="4"/>
      <c r="PME2" s="4"/>
      <c r="PMF2" s="4"/>
      <c r="PMG2" s="4"/>
      <c r="PMH2" s="4"/>
      <c r="PMI2" s="4"/>
      <c r="PMJ2" s="4"/>
      <c r="PMK2" s="4"/>
      <c r="PML2" s="4"/>
      <c r="PMM2" s="4"/>
      <c r="PMN2" s="4"/>
      <c r="PMO2" s="4"/>
      <c r="PMP2" s="4"/>
      <c r="PMQ2" s="4"/>
      <c r="PMR2" s="4"/>
      <c r="PMS2" s="4"/>
      <c r="PMT2" s="4"/>
      <c r="PMU2" s="4"/>
      <c r="PMV2" s="4"/>
      <c r="PMW2" s="4"/>
      <c r="PMX2" s="4"/>
      <c r="PMY2" s="4"/>
      <c r="PMZ2" s="4"/>
      <c r="PNA2" s="4"/>
      <c r="PNB2" s="4"/>
      <c r="PNC2" s="4"/>
      <c r="PND2" s="4"/>
      <c r="PNE2" s="4"/>
      <c r="PNF2" s="4"/>
      <c r="PNG2" s="4"/>
      <c r="PNH2" s="4"/>
      <c r="PNI2" s="4"/>
      <c r="PNJ2" s="4"/>
      <c r="PNK2" s="4"/>
      <c r="PNL2" s="4"/>
      <c r="PNM2" s="4"/>
      <c r="PNN2" s="4"/>
      <c r="PNO2" s="4"/>
      <c r="PNP2" s="4"/>
      <c r="PNQ2" s="4"/>
      <c r="PNR2" s="4"/>
      <c r="PNS2" s="4"/>
      <c r="PNT2" s="4"/>
      <c r="PNU2" s="4"/>
      <c r="PNV2" s="4"/>
      <c r="PNW2" s="4"/>
      <c r="PNX2" s="4"/>
      <c r="PNY2" s="4"/>
      <c r="PNZ2" s="4"/>
      <c r="POA2" s="4"/>
      <c r="POB2" s="4"/>
      <c r="POC2" s="4"/>
      <c r="POD2" s="4"/>
      <c r="POE2" s="4"/>
      <c r="POF2" s="4"/>
      <c r="POG2" s="4"/>
      <c r="POH2" s="4"/>
      <c r="POI2" s="4"/>
      <c r="POJ2" s="4"/>
      <c r="POK2" s="4"/>
      <c r="POL2" s="4"/>
      <c r="POM2" s="4"/>
      <c r="PON2" s="4"/>
      <c r="POO2" s="4"/>
      <c r="POP2" s="4"/>
      <c r="POQ2" s="4"/>
      <c r="POR2" s="4"/>
      <c r="POS2" s="4"/>
      <c r="POT2" s="4"/>
      <c r="POU2" s="4"/>
      <c r="POV2" s="4"/>
      <c r="POW2" s="4"/>
      <c r="POX2" s="4"/>
      <c r="POY2" s="4"/>
      <c r="POZ2" s="4"/>
      <c r="PPA2" s="4"/>
      <c r="PPB2" s="4"/>
      <c r="PPC2" s="4"/>
      <c r="PPD2" s="4"/>
      <c r="PPE2" s="4"/>
      <c r="PPF2" s="4"/>
      <c r="PPG2" s="4"/>
      <c r="PPH2" s="4"/>
      <c r="PPI2" s="4"/>
      <c r="PPJ2" s="4"/>
      <c r="PPK2" s="4"/>
      <c r="PPL2" s="4"/>
      <c r="PPM2" s="4"/>
      <c r="PPN2" s="4"/>
      <c r="PPO2" s="4"/>
      <c r="PPP2" s="4"/>
      <c r="PPQ2" s="4"/>
      <c r="PPR2" s="4"/>
      <c r="PPS2" s="4"/>
      <c r="PPT2" s="4"/>
      <c r="PPU2" s="4"/>
      <c r="PPV2" s="4"/>
      <c r="PPW2" s="4"/>
      <c r="PPX2" s="4"/>
      <c r="PPY2" s="4"/>
      <c r="PPZ2" s="4"/>
      <c r="PQA2" s="4"/>
      <c r="PQB2" s="4"/>
      <c r="PQC2" s="4"/>
      <c r="PQD2" s="4"/>
      <c r="PQE2" s="4"/>
      <c r="PQF2" s="4"/>
      <c r="PQG2" s="4"/>
      <c r="PQH2" s="4"/>
      <c r="PQI2" s="4"/>
      <c r="PQJ2" s="4"/>
      <c r="PQK2" s="4"/>
      <c r="PQL2" s="4"/>
      <c r="PQM2" s="4"/>
      <c r="PQN2" s="4"/>
      <c r="PQO2" s="4"/>
      <c r="PQP2" s="4"/>
      <c r="PQQ2" s="4"/>
      <c r="PQR2" s="4"/>
      <c r="PQS2" s="4"/>
      <c r="PQT2" s="4"/>
      <c r="PQU2" s="4"/>
      <c r="PQV2" s="4"/>
      <c r="PQW2" s="4"/>
      <c r="PQX2" s="4"/>
      <c r="PQY2" s="4"/>
      <c r="PQZ2" s="4"/>
      <c r="PRA2" s="4"/>
      <c r="PRB2" s="4"/>
      <c r="PRC2" s="4"/>
      <c r="PRD2" s="4"/>
      <c r="PRE2" s="4"/>
      <c r="PRF2" s="4"/>
      <c r="PRG2" s="4"/>
      <c r="PRH2" s="4"/>
      <c r="PRI2" s="4"/>
      <c r="PRJ2" s="4"/>
      <c r="PRK2" s="4"/>
      <c r="PRL2" s="4"/>
      <c r="PRM2" s="4"/>
      <c r="PRN2" s="4"/>
      <c r="PRO2" s="4"/>
      <c r="PRP2" s="4"/>
      <c r="PRQ2" s="4"/>
      <c r="PRR2" s="4"/>
      <c r="PRS2" s="4"/>
      <c r="PRT2" s="4"/>
      <c r="PRU2" s="4"/>
      <c r="PRV2" s="4"/>
      <c r="PRW2" s="4"/>
      <c r="PRX2" s="4"/>
      <c r="PRY2" s="4"/>
      <c r="PRZ2" s="4"/>
      <c r="PSA2" s="4"/>
      <c r="PSB2" s="4"/>
      <c r="PSC2" s="4"/>
      <c r="PSD2" s="4"/>
      <c r="PSE2" s="4"/>
      <c r="PSF2" s="4"/>
      <c r="PSG2" s="4"/>
      <c r="PSH2" s="4"/>
      <c r="PSI2" s="4"/>
      <c r="PSJ2" s="4"/>
      <c r="PSK2" s="4"/>
      <c r="PSL2" s="4"/>
      <c r="PSM2" s="4"/>
      <c r="PSN2" s="4"/>
      <c r="PSO2" s="4"/>
      <c r="PSP2" s="4"/>
      <c r="PSQ2" s="4"/>
      <c r="PSR2" s="4"/>
      <c r="PSS2" s="4"/>
      <c r="PST2" s="4"/>
      <c r="PSU2" s="4"/>
      <c r="PSV2" s="4"/>
      <c r="PSW2" s="4"/>
      <c r="PSX2" s="4"/>
      <c r="PSY2" s="4"/>
      <c r="PSZ2" s="4"/>
      <c r="PTA2" s="4"/>
      <c r="PTB2" s="4"/>
      <c r="PTC2" s="4"/>
      <c r="PTD2" s="4"/>
      <c r="PTE2" s="4"/>
      <c r="PTF2" s="4"/>
      <c r="PTG2" s="4"/>
      <c r="PTH2" s="4"/>
      <c r="PTI2" s="4"/>
      <c r="PTJ2" s="4"/>
      <c r="PTK2" s="4"/>
      <c r="PTL2" s="4"/>
      <c r="PTM2" s="4"/>
      <c r="PTN2" s="4"/>
      <c r="PTO2" s="4"/>
      <c r="PTP2" s="4"/>
      <c r="PTQ2" s="4"/>
      <c r="PTR2" s="4"/>
      <c r="PTS2" s="4"/>
      <c r="PTT2" s="4"/>
      <c r="PTU2" s="4"/>
      <c r="PTV2" s="4"/>
      <c r="PTW2" s="4"/>
      <c r="PTX2" s="4"/>
      <c r="PTY2" s="4"/>
      <c r="PTZ2" s="4"/>
      <c r="PUA2" s="4"/>
      <c r="PUB2" s="4"/>
      <c r="PUC2" s="4"/>
      <c r="PUD2" s="4"/>
      <c r="PUE2" s="4"/>
      <c r="PUF2" s="4"/>
      <c r="PUG2" s="4"/>
      <c r="PUH2" s="4"/>
      <c r="PUI2" s="4"/>
      <c r="PUJ2" s="4"/>
      <c r="PUK2" s="4"/>
      <c r="PUL2" s="4"/>
      <c r="PUM2" s="4"/>
      <c r="PUN2" s="4"/>
      <c r="PUO2" s="4"/>
      <c r="PUP2" s="4"/>
      <c r="PUQ2" s="4"/>
      <c r="PUR2" s="4"/>
      <c r="PUS2" s="4"/>
      <c r="PUT2" s="4"/>
      <c r="PUU2" s="4"/>
      <c r="PUV2" s="4"/>
      <c r="PUW2" s="4"/>
      <c r="PUX2" s="4"/>
      <c r="PUY2" s="4"/>
      <c r="PUZ2" s="4"/>
      <c r="PVA2" s="4"/>
      <c r="PVB2" s="4"/>
      <c r="PVC2" s="4"/>
      <c r="PVD2" s="4"/>
      <c r="PVE2" s="4"/>
      <c r="PVF2" s="4"/>
      <c r="PVG2" s="4"/>
      <c r="PVH2" s="4"/>
      <c r="PVI2" s="4"/>
      <c r="PVJ2" s="4"/>
      <c r="PVK2" s="4"/>
      <c r="PVL2" s="4"/>
      <c r="PVM2" s="4"/>
      <c r="PVN2" s="4"/>
      <c r="PVO2" s="4"/>
      <c r="PVP2" s="4"/>
      <c r="PVQ2" s="4"/>
      <c r="PVR2" s="4"/>
      <c r="PVS2" s="4"/>
      <c r="PVT2" s="4"/>
      <c r="PVU2" s="4"/>
      <c r="PVV2" s="4"/>
      <c r="PVW2" s="4"/>
      <c r="PVX2" s="4"/>
      <c r="PVY2" s="4"/>
      <c r="PVZ2" s="4"/>
      <c r="PWA2" s="4"/>
      <c r="PWB2" s="4"/>
      <c r="PWC2" s="4"/>
      <c r="PWD2" s="4"/>
      <c r="PWE2" s="4"/>
      <c r="PWF2" s="4"/>
      <c r="PWG2" s="4"/>
      <c r="PWH2" s="4"/>
      <c r="PWI2" s="4"/>
      <c r="PWJ2" s="4"/>
      <c r="PWK2" s="4"/>
      <c r="PWL2" s="4"/>
      <c r="PWM2" s="4"/>
      <c r="PWN2" s="4"/>
      <c r="PWO2" s="4"/>
      <c r="PWP2" s="4"/>
      <c r="PWQ2" s="4"/>
      <c r="PWR2" s="4"/>
      <c r="PWS2" s="4"/>
      <c r="PWT2" s="4"/>
      <c r="PWU2" s="4"/>
      <c r="PWV2" s="4"/>
      <c r="PWW2" s="4"/>
      <c r="PWX2" s="4"/>
      <c r="PWY2" s="4"/>
      <c r="PWZ2" s="4"/>
      <c r="PXA2" s="4"/>
      <c r="PXB2" s="4"/>
      <c r="PXC2" s="4"/>
      <c r="PXD2" s="4"/>
      <c r="PXE2" s="4"/>
      <c r="PXF2" s="4"/>
      <c r="PXG2" s="4"/>
      <c r="PXH2" s="4"/>
      <c r="PXI2" s="4"/>
      <c r="PXJ2" s="4"/>
      <c r="PXK2" s="4"/>
      <c r="PXL2" s="4"/>
      <c r="PXM2" s="4"/>
      <c r="PXN2" s="4"/>
      <c r="PXO2" s="4"/>
      <c r="PXP2" s="4"/>
      <c r="PXQ2" s="4"/>
      <c r="PXR2" s="4"/>
      <c r="PXS2" s="4"/>
      <c r="PXT2" s="4"/>
      <c r="PXU2" s="4"/>
      <c r="PXV2" s="4"/>
      <c r="PXW2" s="4"/>
      <c r="PXX2" s="4"/>
      <c r="PXY2" s="4"/>
      <c r="PXZ2" s="4"/>
      <c r="PYA2" s="4"/>
      <c r="PYB2" s="4"/>
      <c r="PYC2" s="4"/>
      <c r="PYD2" s="4"/>
      <c r="PYE2" s="4"/>
      <c r="PYF2" s="4"/>
      <c r="PYG2" s="4"/>
      <c r="PYH2" s="4"/>
      <c r="PYI2" s="4"/>
      <c r="PYJ2" s="4"/>
      <c r="PYK2" s="4"/>
      <c r="PYL2" s="4"/>
      <c r="PYM2" s="4"/>
      <c r="PYN2" s="4"/>
      <c r="PYO2" s="4"/>
      <c r="PYP2" s="4"/>
      <c r="PYQ2" s="4"/>
      <c r="PYR2" s="4"/>
      <c r="PYS2" s="4"/>
      <c r="PYT2" s="4"/>
      <c r="PYU2" s="4"/>
      <c r="PYV2" s="4"/>
      <c r="PYW2" s="4"/>
      <c r="PYX2" s="4"/>
      <c r="PYY2" s="4"/>
      <c r="PYZ2" s="4"/>
      <c r="PZA2" s="4"/>
      <c r="PZB2" s="4"/>
      <c r="PZC2" s="4"/>
      <c r="PZD2" s="4"/>
      <c r="PZE2" s="4"/>
      <c r="PZF2" s="4"/>
      <c r="PZG2" s="4"/>
      <c r="PZH2" s="4"/>
      <c r="PZI2" s="4"/>
      <c r="PZJ2" s="4"/>
      <c r="PZK2" s="4"/>
      <c r="PZL2" s="4"/>
      <c r="PZM2" s="4"/>
      <c r="PZN2" s="4"/>
      <c r="PZO2" s="4"/>
      <c r="PZP2" s="4"/>
      <c r="PZQ2" s="4"/>
      <c r="PZR2" s="4"/>
      <c r="PZS2" s="4"/>
      <c r="PZT2" s="4"/>
      <c r="PZU2" s="4"/>
      <c r="PZV2" s="4"/>
      <c r="PZW2" s="4"/>
      <c r="PZX2" s="4"/>
      <c r="PZY2" s="4"/>
      <c r="PZZ2" s="4"/>
      <c r="QAA2" s="4"/>
      <c r="QAB2" s="4"/>
      <c r="QAC2" s="4"/>
      <c r="QAD2" s="4"/>
      <c r="QAE2" s="4"/>
      <c r="QAF2" s="4"/>
      <c r="QAG2" s="4"/>
      <c r="QAH2" s="4"/>
      <c r="QAI2" s="4"/>
      <c r="QAJ2" s="4"/>
      <c r="QAK2" s="4"/>
      <c r="QAL2" s="4"/>
      <c r="QAM2" s="4"/>
      <c r="QAN2" s="4"/>
      <c r="QAO2" s="4"/>
      <c r="QAP2" s="4"/>
      <c r="QAQ2" s="4"/>
      <c r="QAR2" s="4"/>
      <c r="QAS2" s="4"/>
      <c r="QAT2" s="4"/>
      <c r="QAU2" s="4"/>
      <c r="QAV2" s="4"/>
      <c r="QAW2" s="4"/>
      <c r="QAX2" s="4"/>
      <c r="QAY2" s="4"/>
      <c r="QAZ2" s="4"/>
      <c r="QBA2" s="4"/>
      <c r="QBB2" s="4"/>
      <c r="QBC2" s="4"/>
      <c r="QBD2" s="4"/>
      <c r="QBE2" s="4"/>
      <c r="QBF2" s="4"/>
      <c r="QBG2" s="4"/>
      <c r="QBH2" s="4"/>
      <c r="QBI2" s="4"/>
      <c r="QBJ2" s="4"/>
      <c r="QBK2" s="4"/>
      <c r="QBL2" s="4"/>
      <c r="QBM2" s="4"/>
      <c r="QBN2" s="4"/>
      <c r="QBO2" s="4"/>
      <c r="QBP2" s="4"/>
      <c r="QBQ2" s="4"/>
      <c r="QBR2" s="4"/>
      <c r="QBS2" s="4"/>
      <c r="QBT2" s="4"/>
      <c r="QBU2" s="4"/>
      <c r="QBV2" s="4"/>
      <c r="QBW2" s="4"/>
      <c r="QBX2" s="4"/>
      <c r="QBY2" s="4"/>
      <c r="QBZ2" s="4"/>
      <c r="QCA2" s="4"/>
      <c r="QCB2" s="4"/>
      <c r="QCC2" s="4"/>
      <c r="QCD2" s="4"/>
      <c r="QCE2" s="4"/>
      <c r="QCF2" s="4"/>
      <c r="QCG2" s="4"/>
      <c r="QCH2" s="4"/>
      <c r="QCI2" s="4"/>
      <c r="QCJ2" s="4"/>
      <c r="QCK2" s="4"/>
      <c r="QCL2" s="4"/>
      <c r="QCM2" s="4"/>
      <c r="QCN2" s="4"/>
      <c r="QCO2" s="4"/>
      <c r="QCP2" s="4"/>
      <c r="QCQ2" s="4"/>
      <c r="QCR2" s="4"/>
      <c r="QCS2" s="4"/>
      <c r="QCT2" s="4"/>
      <c r="QCU2" s="4"/>
      <c r="QCV2" s="4"/>
      <c r="QCW2" s="4"/>
      <c r="QCX2" s="4"/>
      <c r="QCY2" s="4"/>
      <c r="QCZ2" s="4"/>
      <c r="QDA2" s="4"/>
      <c r="QDB2" s="4"/>
      <c r="QDC2" s="4"/>
      <c r="QDD2" s="4"/>
      <c r="QDE2" s="4"/>
      <c r="QDF2" s="4"/>
      <c r="QDG2" s="4"/>
      <c r="QDH2" s="4"/>
      <c r="QDI2" s="4"/>
      <c r="QDJ2" s="4"/>
      <c r="QDK2" s="4"/>
      <c r="QDL2" s="4"/>
      <c r="QDM2" s="4"/>
      <c r="QDN2" s="4"/>
      <c r="QDO2" s="4"/>
      <c r="QDP2" s="4"/>
      <c r="QDQ2" s="4"/>
      <c r="QDR2" s="4"/>
      <c r="QDS2" s="4"/>
      <c r="QDT2" s="4"/>
      <c r="QDU2" s="4"/>
      <c r="QDV2" s="4"/>
      <c r="QDW2" s="4"/>
      <c r="QDX2" s="4"/>
      <c r="QDY2" s="4"/>
      <c r="QDZ2" s="4"/>
      <c r="QEA2" s="4"/>
      <c r="QEB2" s="4"/>
      <c r="QEC2" s="4"/>
      <c r="QED2" s="4"/>
      <c r="QEE2" s="4"/>
      <c r="QEF2" s="4"/>
      <c r="QEG2" s="4"/>
      <c r="QEH2" s="4"/>
      <c r="QEI2" s="4"/>
      <c r="QEJ2" s="4"/>
      <c r="QEK2" s="4"/>
      <c r="QEL2" s="4"/>
      <c r="QEM2" s="4"/>
      <c r="QEN2" s="4"/>
      <c r="QEO2" s="4"/>
      <c r="QEP2" s="4"/>
      <c r="QEQ2" s="4"/>
      <c r="QER2" s="4"/>
      <c r="QES2" s="4"/>
      <c r="QET2" s="4"/>
      <c r="QEU2" s="4"/>
      <c r="QEV2" s="4"/>
      <c r="QEW2" s="4"/>
      <c r="QEX2" s="4"/>
      <c r="QEY2" s="4"/>
      <c r="QEZ2" s="4"/>
      <c r="QFA2" s="4"/>
      <c r="QFB2" s="4"/>
      <c r="QFC2" s="4"/>
      <c r="QFD2" s="4"/>
      <c r="QFE2" s="4"/>
      <c r="QFF2" s="4"/>
      <c r="QFG2" s="4"/>
      <c r="QFH2" s="4"/>
      <c r="QFI2" s="4"/>
      <c r="QFJ2" s="4"/>
      <c r="QFK2" s="4"/>
      <c r="QFL2" s="4"/>
      <c r="QFM2" s="4"/>
      <c r="QFN2" s="4"/>
      <c r="QFO2" s="4"/>
      <c r="QFP2" s="4"/>
      <c r="QFQ2" s="4"/>
      <c r="QFR2" s="4"/>
      <c r="QFS2" s="4"/>
      <c r="QFT2" s="4"/>
      <c r="QFU2" s="4"/>
      <c r="QFV2" s="4"/>
      <c r="QFW2" s="4"/>
      <c r="QFX2" s="4"/>
      <c r="QFY2" s="4"/>
      <c r="QFZ2" s="4"/>
      <c r="QGA2" s="4"/>
      <c r="QGB2" s="4"/>
      <c r="QGC2" s="4"/>
      <c r="QGD2" s="4"/>
      <c r="QGE2" s="4"/>
      <c r="QGF2" s="4"/>
      <c r="QGG2" s="4"/>
      <c r="QGH2" s="4"/>
      <c r="QGI2" s="4"/>
      <c r="QGJ2" s="4"/>
      <c r="QGK2" s="4"/>
      <c r="QGL2" s="4"/>
      <c r="QGM2" s="4"/>
      <c r="QGN2" s="4"/>
      <c r="QGO2" s="4"/>
      <c r="QGP2" s="4"/>
      <c r="QGQ2" s="4"/>
      <c r="QGR2" s="4"/>
      <c r="QGS2" s="4"/>
      <c r="QGT2" s="4"/>
      <c r="QGU2" s="4"/>
      <c r="QGV2" s="4"/>
      <c r="QGW2" s="4"/>
      <c r="QGX2" s="4"/>
      <c r="QGY2" s="4"/>
      <c r="QGZ2" s="4"/>
      <c r="QHA2" s="4"/>
      <c r="QHB2" s="4"/>
      <c r="QHC2" s="4"/>
      <c r="QHD2" s="4"/>
      <c r="QHE2" s="4"/>
      <c r="QHF2" s="4"/>
      <c r="QHG2" s="4"/>
      <c r="QHH2" s="4"/>
      <c r="QHI2" s="4"/>
      <c r="QHJ2" s="4"/>
      <c r="QHK2" s="4"/>
      <c r="QHL2" s="4"/>
      <c r="QHM2" s="4"/>
      <c r="QHN2" s="4"/>
      <c r="QHO2" s="4"/>
      <c r="QHP2" s="4"/>
      <c r="QHQ2" s="4"/>
      <c r="QHR2" s="4"/>
      <c r="QHS2" s="4"/>
      <c r="QHT2" s="4"/>
      <c r="QHU2" s="4"/>
      <c r="QHV2" s="4"/>
      <c r="QHW2" s="4"/>
      <c r="QHX2" s="4"/>
      <c r="QHY2" s="4"/>
      <c r="QHZ2" s="4"/>
      <c r="QIA2" s="4"/>
      <c r="QIB2" s="4"/>
      <c r="QIC2" s="4"/>
      <c r="QID2" s="4"/>
      <c r="QIE2" s="4"/>
      <c r="QIF2" s="4"/>
      <c r="QIG2" s="4"/>
      <c r="QIH2" s="4"/>
      <c r="QII2" s="4"/>
      <c r="QIJ2" s="4"/>
      <c r="QIK2" s="4"/>
      <c r="QIL2" s="4"/>
      <c r="QIM2" s="4"/>
      <c r="QIN2" s="4"/>
      <c r="QIO2" s="4"/>
      <c r="QIP2" s="4"/>
      <c r="QIQ2" s="4"/>
      <c r="QIR2" s="4"/>
      <c r="QIS2" s="4"/>
      <c r="QIT2" s="4"/>
      <c r="QIU2" s="4"/>
      <c r="QIV2" s="4"/>
      <c r="QIW2" s="4"/>
      <c r="QIX2" s="4"/>
      <c r="QIY2" s="4"/>
      <c r="QIZ2" s="4"/>
      <c r="QJA2" s="4"/>
      <c r="QJB2" s="4"/>
      <c r="QJC2" s="4"/>
      <c r="QJD2" s="4"/>
      <c r="QJE2" s="4"/>
      <c r="QJF2" s="4"/>
      <c r="QJG2" s="4"/>
      <c r="QJH2" s="4"/>
      <c r="QJI2" s="4"/>
      <c r="QJJ2" s="4"/>
      <c r="QJK2" s="4"/>
      <c r="QJL2" s="4"/>
      <c r="QJM2" s="4"/>
      <c r="QJN2" s="4"/>
      <c r="QJO2" s="4"/>
      <c r="QJP2" s="4"/>
      <c r="QJQ2" s="4"/>
      <c r="QJR2" s="4"/>
      <c r="QJS2" s="4"/>
      <c r="QJT2" s="4"/>
      <c r="QJU2" s="4"/>
      <c r="QJV2" s="4"/>
      <c r="QJW2" s="4"/>
      <c r="QJX2" s="4"/>
      <c r="QJY2" s="4"/>
      <c r="QJZ2" s="4"/>
      <c r="QKA2" s="4"/>
      <c r="QKB2" s="4"/>
      <c r="QKC2" s="4"/>
      <c r="QKD2" s="4"/>
      <c r="QKE2" s="4"/>
      <c r="QKF2" s="4"/>
      <c r="QKG2" s="4"/>
      <c r="QKH2" s="4"/>
      <c r="QKI2" s="4"/>
      <c r="QKJ2" s="4"/>
      <c r="QKK2" s="4"/>
      <c r="QKL2" s="4"/>
      <c r="QKM2" s="4"/>
      <c r="QKN2" s="4"/>
      <c r="QKO2" s="4"/>
      <c r="QKP2" s="4"/>
      <c r="QKQ2" s="4"/>
      <c r="QKR2" s="4"/>
      <c r="QKS2" s="4"/>
      <c r="QKT2" s="4"/>
      <c r="QKU2" s="4"/>
      <c r="QKV2" s="4"/>
      <c r="QKW2" s="4"/>
      <c r="QKX2" s="4"/>
      <c r="QKY2" s="4"/>
      <c r="QKZ2" s="4"/>
      <c r="QLA2" s="4"/>
      <c r="QLB2" s="4"/>
      <c r="QLC2" s="4"/>
      <c r="QLD2" s="4"/>
      <c r="QLE2" s="4"/>
      <c r="QLF2" s="4"/>
      <c r="QLG2" s="4"/>
      <c r="QLH2" s="4"/>
      <c r="QLI2" s="4"/>
      <c r="QLJ2" s="4"/>
      <c r="QLK2" s="4"/>
      <c r="QLL2" s="4"/>
      <c r="QLM2" s="4"/>
      <c r="QLN2" s="4"/>
      <c r="QLO2" s="4"/>
      <c r="QLP2" s="4"/>
      <c r="QLQ2" s="4"/>
      <c r="QLR2" s="4"/>
      <c r="QLS2" s="4"/>
      <c r="QLT2" s="4"/>
      <c r="QLU2" s="4"/>
      <c r="QLV2" s="4"/>
      <c r="QLW2" s="4"/>
      <c r="QLX2" s="4"/>
      <c r="QLY2" s="4"/>
      <c r="QLZ2" s="4"/>
      <c r="QMA2" s="4"/>
      <c r="QMB2" s="4"/>
      <c r="QMC2" s="4"/>
      <c r="QMD2" s="4"/>
      <c r="QME2" s="4"/>
      <c r="QMF2" s="4"/>
      <c r="QMG2" s="4"/>
      <c r="QMH2" s="4"/>
      <c r="QMI2" s="4"/>
      <c r="QMJ2" s="4"/>
      <c r="QMK2" s="4"/>
      <c r="QML2" s="4"/>
      <c r="QMM2" s="4"/>
      <c r="QMN2" s="4"/>
      <c r="QMO2" s="4"/>
      <c r="QMP2" s="4"/>
      <c r="QMQ2" s="4"/>
      <c r="QMR2" s="4"/>
      <c r="QMS2" s="4"/>
      <c r="QMT2" s="4"/>
      <c r="QMU2" s="4"/>
      <c r="QMV2" s="4"/>
      <c r="QMW2" s="4"/>
      <c r="QMX2" s="4"/>
      <c r="QMY2" s="4"/>
      <c r="QMZ2" s="4"/>
      <c r="QNA2" s="4"/>
      <c r="QNB2" s="4"/>
      <c r="QNC2" s="4"/>
      <c r="QND2" s="4"/>
      <c r="QNE2" s="4"/>
      <c r="QNF2" s="4"/>
      <c r="QNG2" s="4"/>
      <c r="QNH2" s="4"/>
      <c r="QNI2" s="4"/>
      <c r="QNJ2" s="4"/>
      <c r="QNK2" s="4"/>
      <c r="QNL2" s="4"/>
      <c r="QNM2" s="4"/>
      <c r="QNN2" s="4"/>
      <c r="QNO2" s="4"/>
      <c r="QNP2" s="4"/>
      <c r="QNQ2" s="4"/>
      <c r="QNR2" s="4"/>
      <c r="QNS2" s="4"/>
      <c r="QNT2" s="4"/>
      <c r="QNU2" s="4"/>
      <c r="QNV2" s="4"/>
      <c r="QNW2" s="4"/>
      <c r="QNX2" s="4"/>
      <c r="QNY2" s="4"/>
      <c r="QNZ2" s="4"/>
      <c r="QOA2" s="4"/>
      <c r="QOB2" s="4"/>
      <c r="QOC2" s="4"/>
      <c r="QOD2" s="4"/>
      <c r="QOE2" s="4"/>
      <c r="QOF2" s="4"/>
      <c r="QOG2" s="4"/>
      <c r="QOH2" s="4"/>
      <c r="QOI2" s="4"/>
      <c r="QOJ2" s="4"/>
      <c r="QOK2" s="4"/>
      <c r="QOL2" s="4"/>
      <c r="QOM2" s="4"/>
      <c r="QON2" s="4"/>
      <c r="QOO2" s="4"/>
      <c r="QOP2" s="4"/>
      <c r="QOQ2" s="4"/>
      <c r="QOR2" s="4"/>
      <c r="QOS2" s="4"/>
      <c r="QOT2" s="4"/>
      <c r="QOU2" s="4"/>
      <c r="QOV2" s="4"/>
      <c r="QOW2" s="4"/>
      <c r="QOX2" s="4"/>
      <c r="QOY2" s="4"/>
      <c r="QOZ2" s="4"/>
      <c r="QPA2" s="4"/>
      <c r="QPB2" s="4"/>
      <c r="QPC2" s="4"/>
      <c r="QPD2" s="4"/>
      <c r="QPE2" s="4"/>
      <c r="QPF2" s="4"/>
      <c r="QPG2" s="4"/>
      <c r="QPH2" s="4"/>
      <c r="QPI2" s="4"/>
      <c r="QPJ2" s="4"/>
      <c r="QPK2" s="4"/>
      <c r="QPL2" s="4"/>
      <c r="QPM2" s="4"/>
      <c r="QPN2" s="4"/>
      <c r="QPO2" s="4"/>
      <c r="QPP2" s="4"/>
      <c r="QPQ2" s="4"/>
      <c r="QPR2" s="4"/>
      <c r="QPS2" s="4"/>
      <c r="QPT2" s="4"/>
      <c r="QPU2" s="4"/>
      <c r="QPV2" s="4"/>
      <c r="QPW2" s="4"/>
      <c r="QPX2" s="4"/>
      <c r="QPY2" s="4"/>
      <c r="QPZ2" s="4"/>
      <c r="QQA2" s="4"/>
      <c r="QQB2" s="4"/>
      <c r="QQC2" s="4"/>
      <c r="QQD2" s="4"/>
      <c r="QQE2" s="4"/>
      <c r="QQF2" s="4"/>
      <c r="QQG2" s="4"/>
      <c r="QQH2" s="4"/>
      <c r="QQI2" s="4"/>
      <c r="QQJ2" s="4"/>
      <c r="QQK2" s="4"/>
      <c r="QQL2" s="4"/>
      <c r="QQM2" s="4"/>
      <c r="QQN2" s="4"/>
      <c r="QQO2" s="4"/>
      <c r="QQP2" s="4"/>
      <c r="QQQ2" s="4"/>
      <c r="QQR2" s="4"/>
      <c r="QQS2" s="4"/>
      <c r="QQT2" s="4"/>
      <c r="QQU2" s="4"/>
      <c r="QQV2" s="4"/>
      <c r="QQW2" s="4"/>
      <c r="QQX2" s="4"/>
      <c r="QQY2" s="4"/>
      <c r="QQZ2" s="4"/>
      <c r="QRA2" s="4"/>
      <c r="QRB2" s="4"/>
      <c r="QRC2" s="4"/>
      <c r="QRD2" s="4"/>
      <c r="QRE2" s="4"/>
      <c r="QRF2" s="4"/>
      <c r="QRG2" s="4"/>
      <c r="QRH2" s="4"/>
      <c r="QRI2" s="4"/>
      <c r="QRJ2" s="4"/>
      <c r="QRK2" s="4"/>
      <c r="QRL2" s="4"/>
      <c r="QRM2" s="4"/>
      <c r="QRN2" s="4"/>
      <c r="QRO2" s="4"/>
      <c r="QRP2" s="4"/>
      <c r="QRQ2" s="4"/>
      <c r="QRR2" s="4"/>
      <c r="QRS2" s="4"/>
      <c r="QRT2" s="4"/>
      <c r="QRU2" s="4"/>
      <c r="QRV2" s="4"/>
      <c r="QRW2" s="4"/>
      <c r="QRX2" s="4"/>
      <c r="QRY2" s="4"/>
      <c r="QRZ2" s="4"/>
      <c r="QSA2" s="4"/>
      <c r="QSB2" s="4"/>
      <c r="QSC2" s="4"/>
      <c r="QSD2" s="4"/>
      <c r="QSE2" s="4"/>
      <c r="QSF2" s="4"/>
      <c r="QSG2" s="4"/>
      <c r="QSH2" s="4"/>
      <c r="QSI2" s="4"/>
      <c r="QSJ2" s="4"/>
      <c r="QSK2" s="4"/>
      <c r="QSL2" s="4"/>
      <c r="QSM2" s="4"/>
      <c r="QSN2" s="4"/>
      <c r="QSO2" s="4"/>
      <c r="QSP2" s="4"/>
      <c r="QSQ2" s="4"/>
      <c r="QSR2" s="4"/>
      <c r="QSS2" s="4"/>
      <c r="QST2" s="4"/>
      <c r="QSU2" s="4"/>
      <c r="QSV2" s="4"/>
      <c r="QSW2" s="4"/>
      <c r="QSX2" s="4"/>
      <c r="QSY2" s="4"/>
      <c r="QSZ2" s="4"/>
      <c r="QTA2" s="4"/>
      <c r="QTB2" s="4"/>
      <c r="QTC2" s="4"/>
      <c r="QTD2" s="4"/>
      <c r="QTE2" s="4"/>
      <c r="QTF2" s="4"/>
      <c r="QTG2" s="4"/>
      <c r="QTH2" s="4"/>
      <c r="QTI2" s="4"/>
      <c r="QTJ2" s="4"/>
      <c r="QTK2" s="4"/>
      <c r="QTL2" s="4"/>
      <c r="QTM2" s="4"/>
      <c r="QTN2" s="4"/>
      <c r="QTO2" s="4"/>
      <c r="QTP2" s="4"/>
      <c r="QTQ2" s="4"/>
      <c r="QTR2" s="4"/>
      <c r="QTS2" s="4"/>
      <c r="QTT2" s="4"/>
      <c r="QTU2" s="4"/>
      <c r="QTV2" s="4"/>
      <c r="QTW2" s="4"/>
      <c r="QTX2" s="4"/>
      <c r="QTY2" s="4"/>
      <c r="QTZ2" s="4"/>
      <c r="QUA2" s="4"/>
      <c r="QUB2" s="4"/>
      <c r="QUC2" s="4"/>
      <c r="QUD2" s="4"/>
      <c r="QUE2" s="4"/>
      <c r="QUF2" s="4"/>
      <c r="QUG2" s="4"/>
      <c r="QUH2" s="4"/>
      <c r="QUI2" s="4"/>
      <c r="QUJ2" s="4"/>
      <c r="QUK2" s="4"/>
      <c r="QUL2" s="4"/>
      <c r="QUM2" s="4"/>
      <c r="QUN2" s="4"/>
      <c r="QUO2" s="4"/>
      <c r="QUP2" s="4"/>
      <c r="QUQ2" s="4"/>
      <c r="QUR2" s="4"/>
      <c r="QUS2" s="4"/>
      <c r="QUT2" s="4"/>
      <c r="QUU2" s="4"/>
      <c r="QUV2" s="4"/>
      <c r="QUW2" s="4"/>
      <c r="QUX2" s="4"/>
      <c r="QUY2" s="4"/>
      <c r="QUZ2" s="4"/>
      <c r="QVA2" s="4"/>
      <c r="QVB2" s="4"/>
      <c r="QVC2" s="4"/>
      <c r="QVD2" s="4"/>
      <c r="QVE2" s="4"/>
      <c r="QVF2" s="4"/>
      <c r="QVG2" s="4"/>
      <c r="QVH2" s="4"/>
      <c r="QVI2" s="4"/>
      <c r="QVJ2" s="4"/>
      <c r="QVK2" s="4"/>
      <c r="QVL2" s="4"/>
      <c r="QVM2" s="4"/>
      <c r="QVN2" s="4"/>
      <c r="QVO2" s="4"/>
      <c r="QVP2" s="4"/>
      <c r="QVQ2" s="4"/>
      <c r="QVR2" s="4"/>
      <c r="QVS2" s="4"/>
      <c r="QVT2" s="4"/>
      <c r="QVU2" s="4"/>
      <c r="QVV2" s="4"/>
      <c r="QVW2" s="4"/>
      <c r="QVX2" s="4"/>
      <c r="QVY2" s="4"/>
      <c r="QVZ2" s="4"/>
      <c r="QWA2" s="4"/>
      <c r="QWB2" s="4"/>
      <c r="QWC2" s="4"/>
      <c r="QWD2" s="4"/>
      <c r="QWE2" s="4"/>
      <c r="QWF2" s="4"/>
      <c r="QWG2" s="4"/>
      <c r="QWH2" s="4"/>
      <c r="QWI2" s="4"/>
      <c r="QWJ2" s="4"/>
      <c r="QWK2" s="4"/>
      <c r="QWL2" s="4"/>
      <c r="QWM2" s="4"/>
      <c r="QWN2" s="4"/>
      <c r="QWO2" s="4"/>
      <c r="QWP2" s="4"/>
      <c r="QWQ2" s="4"/>
      <c r="QWR2" s="4"/>
      <c r="QWS2" s="4"/>
      <c r="QWT2" s="4"/>
      <c r="QWU2" s="4"/>
      <c r="QWV2" s="4"/>
      <c r="QWW2" s="4"/>
      <c r="QWX2" s="4"/>
      <c r="QWY2" s="4"/>
      <c r="QWZ2" s="4"/>
      <c r="QXA2" s="4"/>
      <c r="QXB2" s="4"/>
      <c r="QXC2" s="4"/>
      <c r="QXD2" s="4"/>
      <c r="QXE2" s="4"/>
      <c r="QXF2" s="4"/>
      <c r="QXG2" s="4"/>
      <c r="QXH2" s="4"/>
      <c r="QXI2" s="4"/>
      <c r="QXJ2" s="4"/>
      <c r="QXK2" s="4"/>
      <c r="QXL2" s="4"/>
      <c r="QXM2" s="4"/>
      <c r="QXN2" s="4"/>
      <c r="QXO2" s="4"/>
      <c r="QXP2" s="4"/>
      <c r="QXQ2" s="4"/>
      <c r="QXR2" s="4"/>
      <c r="QXS2" s="4"/>
      <c r="QXT2" s="4"/>
      <c r="QXU2" s="4"/>
      <c r="QXV2" s="4"/>
      <c r="QXW2" s="4"/>
      <c r="QXX2" s="4"/>
      <c r="QXY2" s="4"/>
      <c r="QXZ2" s="4"/>
      <c r="QYA2" s="4"/>
      <c r="QYB2" s="4"/>
      <c r="QYC2" s="4"/>
      <c r="QYD2" s="4"/>
      <c r="QYE2" s="4"/>
      <c r="QYF2" s="4"/>
      <c r="QYG2" s="4"/>
      <c r="QYH2" s="4"/>
      <c r="QYI2" s="4"/>
      <c r="QYJ2" s="4"/>
      <c r="QYK2" s="4"/>
      <c r="QYL2" s="4"/>
      <c r="QYM2" s="4"/>
      <c r="QYN2" s="4"/>
      <c r="QYO2" s="4"/>
      <c r="QYP2" s="4"/>
      <c r="QYQ2" s="4"/>
      <c r="QYR2" s="4"/>
      <c r="QYS2" s="4"/>
      <c r="QYT2" s="4"/>
      <c r="QYU2" s="4"/>
      <c r="QYV2" s="4"/>
      <c r="QYW2" s="4"/>
      <c r="QYX2" s="4"/>
      <c r="QYY2" s="4"/>
      <c r="QYZ2" s="4"/>
      <c r="QZA2" s="4"/>
      <c r="QZB2" s="4"/>
      <c r="QZC2" s="4"/>
      <c r="QZD2" s="4"/>
      <c r="QZE2" s="4"/>
      <c r="QZF2" s="4"/>
      <c r="QZG2" s="4"/>
      <c r="QZH2" s="4"/>
      <c r="QZI2" s="4"/>
      <c r="QZJ2" s="4"/>
      <c r="QZK2" s="4"/>
      <c r="QZL2" s="4"/>
      <c r="QZM2" s="4"/>
      <c r="QZN2" s="4"/>
      <c r="QZO2" s="4"/>
      <c r="QZP2" s="4"/>
      <c r="QZQ2" s="4"/>
      <c r="QZR2" s="4"/>
      <c r="QZS2" s="4"/>
      <c r="QZT2" s="4"/>
      <c r="QZU2" s="4"/>
      <c r="QZV2" s="4"/>
      <c r="QZW2" s="4"/>
      <c r="QZX2" s="4"/>
      <c r="QZY2" s="4"/>
      <c r="QZZ2" s="4"/>
      <c r="RAA2" s="4"/>
      <c r="RAB2" s="4"/>
      <c r="RAC2" s="4"/>
      <c r="RAD2" s="4"/>
      <c r="RAE2" s="4"/>
      <c r="RAF2" s="4"/>
      <c r="RAG2" s="4"/>
      <c r="RAH2" s="4"/>
      <c r="RAI2" s="4"/>
      <c r="RAJ2" s="4"/>
      <c r="RAK2" s="4"/>
      <c r="RAL2" s="4"/>
      <c r="RAM2" s="4"/>
      <c r="RAN2" s="4"/>
      <c r="RAO2" s="4"/>
      <c r="RAP2" s="4"/>
      <c r="RAQ2" s="4"/>
      <c r="RAR2" s="4"/>
      <c r="RAS2" s="4"/>
      <c r="RAT2" s="4"/>
      <c r="RAU2" s="4"/>
      <c r="RAV2" s="4"/>
      <c r="RAW2" s="4"/>
      <c r="RAX2" s="4"/>
      <c r="RAY2" s="4"/>
      <c r="RAZ2" s="4"/>
      <c r="RBA2" s="4"/>
      <c r="RBB2" s="4"/>
      <c r="RBC2" s="4"/>
      <c r="RBD2" s="4"/>
      <c r="RBE2" s="4"/>
      <c r="RBF2" s="4"/>
      <c r="RBG2" s="4"/>
      <c r="RBH2" s="4"/>
      <c r="RBI2" s="4"/>
      <c r="RBJ2" s="4"/>
      <c r="RBK2" s="4"/>
      <c r="RBL2" s="4"/>
      <c r="RBM2" s="4"/>
      <c r="RBN2" s="4"/>
      <c r="RBO2" s="4"/>
      <c r="RBP2" s="4"/>
      <c r="RBQ2" s="4"/>
      <c r="RBR2" s="4"/>
      <c r="RBS2" s="4"/>
      <c r="RBT2" s="4"/>
      <c r="RBU2" s="4"/>
      <c r="RBV2" s="4"/>
      <c r="RBW2" s="4"/>
      <c r="RBX2" s="4"/>
      <c r="RBY2" s="4"/>
      <c r="RBZ2" s="4"/>
      <c r="RCA2" s="4"/>
      <c r="RCB2" s="4"/>
      <c r="RCC2" s="4"/>
      <c r="RCD2" s="4"/>
      <c r="RCE2" s="4"/>
      <c r="RCF2" s="4"/>
      <c r="RCG2" s="4"/>
      <c r="RCH2" s="4"/>
      <c r="RCI2" s="4"/>
      <c r="RCJ2" s="4"/>
      <c r="RCK2" s="4"/>
      <c r="RCL2" s="4"/>
      <c r="RCM2" s="4"/>
      <c r="RCN2" s="4"/>
      <c r="RCO2" s="4"/>
      <c r="RCP2" s="4"/>
      <c r="RCQ2" s="4"/>
      <c r="RCR2" s="4"/>
      <c r="RCS2" s="4"/>
      <c r="RCT2" s="4"/>
      <c r="RCU2" s="4"/>
      <c r="RCV2" s="4"/>
      <c r="RCW2" s="4"/>
      <c r="RCX2" s="4"/>
      <c r="RCY2" s="4"/>
      <c r="RCZ2" s="4"/>
      <c r="RDA2" s="4"/>
      <c r="RDB2" s="4"/>
      <c r="RDC2" s="4"/>
      <c r="RDD2" s="4"/>
      <c r="RDE2" s="4"/>
      <c r="RDF2" s="4"/>
      <c r="RDG2" s="4"/>
      <c r="RDH2" s="4"/>
      <c r="RDI2" s="4"/>
      <c r="RDJ2" s="4"/>
      <c r="RDK2" s="4"/>
      <c r="RDL2" s="4"/>
      <c r="RDM2" s="4"/>
      <c r="RDN2" s="4"/>
      <c r="RDO2" s="4"/>
      <c r="RDP2" s="4"/>
      <c r="RDQ2" s="4"/>
      <c r="RDR2" s="4"/>
      <c r="RDS2" s="4"/>
      <c r="RDT2" s="4"/>
      <c r="RDU2" s="4"/>
      <c r="RDV2" s="4"/>
      <c r="RDW2" s="4"/>
      <c r="RDX2" s="4"/>
      <c r="RDY2" s="4"/>
      <c r="RDZ2" s="4"/>
      <c r="REA2" s="4"/>
      <c r="REB2" s="4"/>
      <c r="REC2" s="4"/>
      <c r="RED2" s="4"/>
      <c r="REE2" s="4"/>
      <c r="REF2" s="4"/>
      <c r="REG2" s="4"/>
      <c r="REH2" s="4"/>
      <c r="REI2" s="4"/>
      <c r="REJ2" s="4"/>
      <c r="REK2" s="4"/>
      <c r="REL2" s="4"/>
      <c r="REM2" s="4"/>
      <c r="REN2" s="4"/>
      <c r="REO2" s="4"/>
      <c r="REP2" s="4"/>
      <c r="REQ2" s="4"/>
      <c r="RER2" s="4"/>
      <c r="RES2" s="4"/>
      <c r="RET2" s="4"/>
      <c r="REU2" s="4"/>
      <c r="REV2" s="4"/>
      <c r="REW2" s="4"/>
      <c r="REX2" s="4"/>
      <c r="REY2" s="4"/>
      <c r="REZ2" s="4"/>
      <c r="RFA2" s="4"/>
      <c r="RFB2" s="4"/>
      <c r="RFC2" s="4"/>
      <c r="RFD2" s="4"/>
      <c r="RFE2" s="4"/>
      <c r="RFF2" s="4"/>
      <c r="RFG2" s="4"/>
      <c r="RFH2" s="4"/>
      <c r="RFI2" s="4"/>
      <c r="RFJ2" s="4"/>
      <c r="RFK2" s="4"/>
      <c r="RFL2" s="4"/>
      <c r="RFM2" s="4"/>
      <c r="RFN2" s="4"/>
      <c r="RFO2" s="4"/>
      <c r="RFP2" s="4"/>
      <c r="RFQ2" s="4"/>
      <c r="RFR2" s="4"/>
      <c r="RFS2" s="4"/>
      <c r="RFT2" s="4"/>
      <c r="RFU2" s="4"/>
      <c r="RFV2" s="4"/>
      <c r="RFW2" s="4"/>
      <c r="RFX2" s="4"/>
      <c r="RFY2" s="4"/>
      <c r="RFZ2" s="4"/>
      <c r="RGA2" s="4"/>
      <c r="RGB2" s="4"/>
      <c r="RGC2" s="4"/>
      <c r="RGD2" s="4"/>
      <c r="RGE2" s="4"/>
      <c r="RGF2" s="4"/>
      <c r="RGG2" s="4"/>
      <c r="RGH2" s="4"/>
      <c r="RGI2" s="4"/>
      <c r="RGJ2" s="4"/>
      <c r="RGK2" s="4"/>
      <c r="RGL2" s="4"/>
      <c r="RGM2" s="4"/>
      <c r="RGN2" s="4"/>
      <c r="RGO2" s="4"/>
      <c r="RGP2" s="4"/>
      <c r="RGQ2" s="4"/>
      <c r="RGR2" s="4"/>
      <c r="RGS2" s="4"/>
      <c r="RGT2" s="4"/>
      <c r="RGU2" s="4"/>
      <c r="RGV2" s="4"/>
      <c r="RGW2" s="4"/>
      <c r="RGX2" s="4"/>
      <c r="RGY2" s="4"/>
      <c r="RGZ2" s="4"/>
      <c r="RHA2" s="4"/>
      <c r="RHB2" s="4"/>
      <c r="RHC2" s="4"/>
      <c r="RHD2" s="4"/>
      <c r="RHE2" s="4"/>
      <c r="RHF2" s="4"/>
      <c r="RHG2" s="4"/>
      <c r="RHH2" s="4"/>
      <c r="RHI2" s="4"/>
      <c r="RHJ2" s="4"/>
      <c r="RHK2" s="4"/>
      <c r="RHL2" s="4"/>
      <c r="RHM2" s="4"/>
      <c r="RHN2" s="4"/>
      <c r="RHO2" s="4"/>
      <c r="RHP2" s="4"/>
      <c r="RHQ2" s="4"/>
      <c r="RHR2" s="4"/>
      <c r="RHS2" s="4"/>
      <c r="RHT2" s="4"/>
      <c r="RHU2" s="4"/>
      <c r="RHV2" s="4"/>
      <c r="RHW2" s="4"/>
      <c r="RHX2" s="4"/>
      <c r="RHY2" s="4"/>
      <c r="RHZ2" s="4"/>
      <c r="RIA2" s="4"/>
      <c r="RIB2" s="4"/>
      <c r="RIC2" s="4"/>
      <c r="RID2" s="4"/>
      <c r="RIE2" s="4"/>
      <c r="RIF2" s="4"/>
      <c r="RIG2" s="4"/>
      <c r="RIH2" s="4"/>
      <c r="RII2" s="4"/>
      <c r="RIJ2" s="4"/>
      <c r="RIK2" s="4"/>
      <c r="RIL2" s="4"/>
      <c r="RIM2" s="4"/>
      <c r="RIN2" s="4"/>
      <c r="RIO2" s="4"/>
      <c r="RIP2" s="4"/>
      <c r="RIQ2" s="4"/>
      <c r="RIR2" s="4"/>
      <c r="RIS2" s="4"/>
      <c r="RIT2" s="4"/>
      <c r="RIU2" s="4"/>
      <c r="RIV2" s="4"/>
      <c r="RIW2" s="4"/>
      <c r="RIX2" s="4"/>
      <c r="RIY2" s="4"/>
      <c r="RIZ2" s="4"/>
      <c r="RJA2" s="4"/>
      <c r="RJB2" s="4"/>
      <c r="RJC2" s="4"/>
      <c r="RJD2" s="4"/>
      <c r="RJE2" s="4"/>
      <c r="RJF2" s="4"/>
      <c r="RJG2" s="4"/>
      <c r="RJH2" s="4"/>
      <c r="RJI2" s="4"/>
      <c r="RJJ2" s="4"/>
      <c r="RJK2" s="4"/>
      <c r="RJL2" s="4"/>
      <c r="RJM2" s="4"/>
      <c r="RJN2" s="4"/>
      <c r="RJO2" s="4"/>
      <c r="RJP2" s="4"/>
      <c r="RJQ2" s="4"/>
      <c r="RJR2" s="4"/>
      <c r="RJS2" s="4"/>
      <c r="RJT2" s="4"/>
      <c r="RJU2" s="4"/>
      <c r="RJV2" s="4"/>
      <c r="RJW2" s="4"/>
      <c r="RJX2" s="4"/>
      <c r="RJY2" s="4"/>
      <c r="RJZ2" s="4"/>
      <c r="RKA2" s="4"/>
      <c r="RKB2" s="4"/>
      <c r="RKC2" s="4"/>
      <c r="RKD2" s="4"/>
      <c r="RKE2" s="4"/>
      <c r="RKF2" s="4"/>
      <c r="RKG2" s="4"/>
      <c r="RKH2" s="4"/>
      <c r="RKI2" s="4"/>
      <c r="RKJ2" s="4"/>
      <c r="RKK2" s="4"/>
      <c r="RKL2" s="4"/>
      <c r="RKM2" s="4"/>
      <c r="RKN2" s="4"/>
      <c r="RKO2" s="4"/>
      <c r="RKP2" s="4"/>
      <c r="RKQ2" s="4"/>
      <c r="RKR2" s="4"/>
      <c r="RKS2" s="4"/>
      <c r="RKT2" s="4"/>
      <c r="RKU2" s="4"/>
      <c r="RKV2" s="4"/>
      <c r="RKW2" s="4"/>
      <c r="RKX2" s="4"/>
      <c r="RKY2" s="4"/>
      <c r="RKZ2" s="4"/>
      <c r="RLA2" s="4"/>
      <c r="RLB2" s="4"/>
      <c r="RLC2" s="4"/>
      <c r="RLD2" s="4"/>
      <c r="RLE2" s="4"/>
      <c r="RLF2" s="4"/>
      <c r="RLG2" s="4"/>
      <c r="RLH2" s="4"/>
      <c r="RLI2" s="4"/>
      <c r="RLJ2" s="4"/>
      <c r="RLK2" s="4"/>
      <c r="RLL2" s="4"/>
      <c r="RLM2" s="4"/>
      <c r="RLN2" s="4"/>
      <c r="RLO2" s="4"/>
      <c r="RLP2" s="4"/>
      <c r="RLQ2" s="4"/>
      <c r="RLR2" s="4"/>
      <c r="RLS2" s="4"/>
      <c r="RLT2" s="4"/>
      <c r="RLU2" s="4"/>
      <c r="RLV2" s="4"/>
      <c r="RLW2" s="4"/>
      <c r="RLX2" s="4"/>
      <c r="RLY2" s="4"/>
      <c r="RLZ2" s="4"/>
      <c r="RMA2" s="4"/>
      <c r="RMB2" s="4"/>
      <c r="RMC2" s="4"/>
      <c r="RMD2" s="4"/>
      <c r="RME2" s="4"/>
      <c r="RMF2" s="4"/>
      <c r="RMG2" s="4"/>
      <c r="RMH2" s="4"/>
      <c r="RMI2" s="4"/>
      <c r="RMJ2" s="4"/>
      <c r="RMK2" s="4"/>
      <c r="RML2" s="4"/>
      <c r="RMM2" s="4"/>
      <c r="RMN2" s="4"/>
      <c r="RMO2" s="4"/>
      <c r="RMP2" s="4"/>
      <c r="RMQ2" s="4"/>
      <c r="RMR2" s="4"/>
      <c r="RMS2" s="4"/>
      <c r="RMT2" s="4"/>
      <c r="RMU2" s="4"/>
      <c r="RMV2" s="4"/>
      <c r="RMW2" s="4"/>
      <c r="RMX2" s="4"/>
      <c r="RMY2" s="4"/>
      <c r="RMZ2" s="4"/>
      <c r="RNA2" s="4"/>
      <c r="RNB2" s="4"/>
      <c r="RNC2" s="4"/>
      <c r="RND2" s="4"/>
      <c r="RNE2" s="4"/>
      <c r="RNF2" s="4"/>
      <c r="RNG2" s="4"/>
      <c r="RNH2" s="4"/>
      <c r="RNI2" s="4"/>
      <c r="RNJ2" s="4"/>
      <c r="RNK2" s="4"/>
      <c r="RNL2" s="4"/>
      <c r="RNM2" s="4"/>
      <c r="RNN2" s="4"/>
      <c r="RNO2" s="4"/>
      <c r="RNP2" s="4"/>
      <c r="RNQ2" s="4"/>
      <c r="RNR2" s="4"/>
      <c r="RNS2" s="4"/>
      <c r="RNT2" s="4"/>
      <c r="RNU2" s="4"/>
      <c r="RNV2" s="4"/>
      <c r="RNW2" s="4"/>
      <c r="RNX2" s="4"/>
      <c r="RNY2" s="4"/>
      <c r="RNZ2" s="4"/>
      <c r="ROA2" s="4"/>
      <c r="ROB2" s="4"/>
      <c r="ROC2" s="4"/>
      <c r="ROD2" s="4"/>
      <c r="ROE2" s="4"/>
      <c r="ROF2" s="4"/>
      <c r="ROG2" s="4"/>
      <c r="ROH2" s="4"/>
      <c r="ROI2" s="4"/>
      <c r="ROJ2" s="4"/>
      <c r="ROK2" s="4"/>
      <c r="ROL2" s="4"/>
      <c r="ROM2" s="4"/>
      <c r="RON2" s="4"/>
      <c r="ROO2" s="4"/>
      <c r="ROP2" s="4"/>
      <c r="ROQ2" s="4"/>
      <c r="ROR2" s="4"/>
      <c r="ROS2" s="4"/>
      <c r="ROT2" s="4"/>
      <c r="ROU2" s="4"/>
      <c r="ROV2" s="4"/>
      <c r="ROW2" s="4"/>
      <c r="ROX2" s="4"/>
      <c r="ROY2" s="4"/>
      <c r="ROZ2" s="4"/>
      <c r="RPA2" s="4"/>
      <c r="RPB2" s="4"/>
      <c r="RPC2" s="4"/>
      <c r="RPD2" s="4"/>
      <c r="RPE2" s="4"/>
      <c r="RPF2" s="4"/>
      <c r="RPG2" s="4"/>
      <c r="RPH2" s="4"/>
      <c r="RPI2" s="4"/>
      <c r="RPJ2" s="4"/>
      <c r="RPK2" s="4"/>
      <c r="RPL2" s="4"/>
      <c r="RPM2" s="4"/>
      <c r="RPN2" s="4"/>
      <c r="RPO2" s="4"/>
      <c r="RPP2" s="4"/>
      <c r="RPQ2" s="4"/>
      <c r="RPR2" s="4"/>
      <c r="RPS2" s="4"/>
      <c r="RPT2" s="4"/>
      <c r="RPU2" s="4"/>
      <c r="RPV2" s="4"/>
      <c r="RPW2" s="4"/>
      <c r="RPX2" s="4"/>
      <c r="RPY2" s="4"/>
      <c r="RPZ2" s="4"/>
      <c r="RQA2" s="4"/>
      <c r="RQB2" s="4"/>
      <c r="RQC2" s="4"/>
      <c r="RQD2" s="4"/>
      <c r="RQE2" s="4"/>
      <c r="RQF2" s="4"/>
      <c r="RQG2" s="4"/>
      <c r="RQH2" s="4"/>
      <c r="RQI2" s="4"/>
      <c r="RQJ2" s="4"/>
      <c r="RQK2" s="4"/>
      <c r="RQL2" s="4"/>
      <c r="RQM2" s="4"/>
      <c r="RQN2" s="4"/>
      <c r="RQO2" s="4"/>
      <c r="RQP2" s="4"/>
      <c r="RQQ2" s="4"/>
      <c r="RQR2" s="4"/>
      <c r="RQS2" s="4"/>
      <c r="RQT2" s="4"/>
      <c r="RQU2" s="4"/>
      <c r="RQV2" s="4"/>
      <c r="RQW2" s="4"/>
      <c r="RQX2" s="4"/>
      <c r="RQY2" s="4"/>
      <c r="RQZ2" s="4"/>
      <c r="RRA2" s="4"/>
      <c r="RRB2" s="4"/>
      <c r="RRC2" s="4"/>
      <c r="RRD2" s="4"/>
      <c r="RRE2" s="4"/>
      <c r="RRF2" s="4"/>
      <c r="RRG2" s="4"/>
      <c r="RRH2" s="4"/>
      <c r="RRI2" s="4"/>
      <c r="RRJ2" s="4"/>
      <c r="RRK2" s="4"/>
      <c r="RRL2" s="4"/>
      <c r="RRM2" s="4"/>
      <c r="RRN2" s="4"/>
      <c r="RRO2" s="4"/>
      <c r="RRP2" s="4"/>
      <c r="RRQ2" s="4"/>
      <c r="RRR2" s="4"/>
      <c r="RRS2" s="4"/>
      <c r="RRT2" s="4"/>
      <c r="RRU2" s="4"/>
      <c r="RRV2" s="4"/>
      <c r="RRW2" s="4"/>
      <c r="RRX2" s="4"/>
      <c r="RRY2" s="4"/>
      <c r="RRZ2" s="4"/>
      <c r="RSA2" s="4"/>
      <c r="RSB2" s="4"/>
      <c r="RSC2" s="4"/>
      <c r="RSD2" s="4"/>
      <c r="RSE2" s="4"/>
      <c r="RSF2" s="4"/>
      <c r="RSG2" s="4"/>
      <c r="RSH2" s="4"/>
      <c r="RSI2" s="4"/>
      <c r="RSJ2" s="4"/>
      <c r="RSK2" s="4"/>
      <c r="RSL2" s="4"/>
      <c r="RSM2" s="4"/>
      <c r="RSN2" s="4"/>
      <c r="RSO2" s="4"/>
      <c r="RSP2" s="4"/>
      <c r="RSQ2" s="4"/>
      <c r="RSR2" s="4"/>
      <c r="RSS2" s="4"/>
      <c r="RST2" s="4"/>
      <c r="RSU2" s="4"/>
      <c r="RSV2" s="4"/>
      <c r="RSW2" s="4"/>
      <c r="RSX2" s="4"/>
      <c r="RSY2" s="4"/>
      <c r="RSZ2" s="4"/>
      <c r="RTA2" s="4"/>
      <c r="RTB2" s="4"/>
      <c r="RTC2" s="4"/>
      <c r="RTD2" s="4"/>
      <c r="RTE2" s="4"/>
      <c r="RTF2" s="4"/>
      <c r="RTG2" s="4"/>
      <c r="RTH2" s="4"/>
      <c r="RTI2" s="4"/>
      <c r="RTJ2" s="4"/>
      <c r="RTK2" s="4"/>
      <c r="RTL2" s="4"/>
      <c r="RTM2" s="4"/>
      <c r="RTN2" s="4"/>
      <c r="RTO2" s="4"/>
      <c r="RTP2" s="4"/>
      <c r="RTQ2" s="4"/>
      <c r="RTR2" s="4"/>
      <c r="RTS2" s="4"/>
      <c r="RTT2" s="4"/>
      <c r="RTU2" s="4"/>
      <c r="RTV2" s="4"/>
      <c r="RTW2" s="4"/>
      <c r="RTX2" s="4"/>
      <c r="RTY2" s="4"/>
      <c r="RTZ2" s="4"/>
      <c r="RUA2" s="4"/>
      <c r="RUB2" s="4"/>
      <c r="RUC2" s="4"/>
      <c r="RUD2" s="4"/>
      <c r="RUE2" s="4"/>
      <c r="RUF2" s="4"/>
      <c r="RUG2" s="4"/>
      <c r="RUH2" s="4"/>
      <c r="RUI2" s="4"/>
      <c r="RUJ2" s="4"/>
      <c r="RUK2" s="4"/>
      <c r="RUL2" s="4"/>
      <c r="RUM2" s="4"/>
      <c r="RUN2" s="4"/>
      <c r="RUO2" s="4"/>
      <c r="RUP2" s="4"/>
      <c r="RUQ2" s="4"/>
      <c r="RUR2" s="4"/>
      <c r="RUS2" s="4"/>
      <c r="RUT2" s="4"/>
      <c r="RUU2" s="4"/>
      <c r="RUV2" s="4"/>
      <c r="RUW2" s="4"/>
      <c r="RUX2" s="4"/>
      <c r="RUY2" s="4"/>
      <c r="RUZ2" s="4"/>
      <c r="RVA2" s="4"/>
      <c r="RVB2" s="4"/>
      <c r="RVC2" s="4"/>
      <c r="RVD2" s="4"/>
      <c r="RVE2" s="4"/>
      <c r="RVF2" s="4"/>
      <c r="RVG2" s="4"/>
      <c r="RVH2" s="4"/>
      <c r="RVI2" s="4"/>
      <c r="RVJ2" s="4"/>
      <c r="RVK2" s="4"/>
      <c r="RVL2" s="4"/>
      <c r="RVM2" s="4"/>
      <c r="RVN2" s="4"/>
      <c r="RVO2" s="4"/>
      <c r="RVP2" s="4"/>
      <c r="RVQ2" s="4"/>
      <c r="RVR2" s="4"/>
      <c r="RVS2" s="4"/>
      <c r="RVT2" s="4"/>
      <c r="RVU2" s="4"/>
      <c r="RVV2" s="4"/>
      <c r="RVW2" s="4"/>
      <c r="RVX2" s="4"/>
      <c r="RVY2" s="4"/>
      <c r="RVZ2" s="4"/>
      <c r="RWA2" s="4"/>
      <c r="RWB2" s="4"/>
      <c r="RWC2" s="4"/>
      <c r="RWD2" s="4"/>
      <c r="RWE2" s="4"/>
      <c r="RWF2" s="4"/>
      <c r="RWG2" s="4"/>
      <c r="RWH2" s="4"/>
      <c r="RWI2" s="4"/>
      <c r="RWJ2" s="4"/>
      <c r="RWK2" s="4"/>
      <c r="RWL2" s="4"/>
      <c r="RWM2" s="4"/>
      <c r="RWN2" s="4"/>
      <c r="RWO2" s="4"/>
      <c r="RWP2" s="4"/>
      <c r="RWQ2" s="4"/>
      <c r="RWR2" s="4"/>
      <c r="RWS2" s="4"/>
      <c r="RWT2" s="4"/>
      <c r="RWU2" s="4"/>
      <c r="RWV2" s="4"/>
      <c r="RWW2" s="4"/>
      <c r="RWX2" s="4"/>
      <c r="RWY2" s="4"/>
      <c r="RWZ2" s="4"/>
      <c r="RXA2" s="4"/>
      <c r="RXB2" s="4"/>
      <c r="RXC2" s="4"/>
      <c r="RXD2" s="4"/>
      <c r="RXE2" s="4"/>
      <c r="RXF2" s="4"/>
      <c r="RXG2" s="4"/>
      <c r="RXH2" s="4"/>
      <c r="RXI2" s="4"/>
      <c r="RXJ2" s="4"/>
      <c r="RXK2" s="4"/>
      <c r="RXL2" s="4"/>
      <c r="RXM2" s="4"/>
      <c r="RXN2" s="4"/>
      <c r="RXO2" s="4"/>
      <c r="RXP2" s="4"/>
      <c r="RXQ2" s="4"/>
      <c r="RXR2" s="4"/>
      <c r="RXS2" s="4"/>
      <c r="RXT2" s="4"/>
      <c r="RXU2" s="4"/>
      <c r="RXV2" s="4"/>
      <c r="RXW2" s="4"/>
      <c r="RXX2" s="4"/>
      <c r="RXY2" s="4"/>
      <c r="RXZ2" s="4"/>
      <c r="RYA2" s="4"/>
      <c r="RYB2" s="4"/>
      <c r="RYC2" s="4"/>
      <c r="RYD2" s="4"/>
      <c r="RYE2" s="4"/>
      <c r="RYF2" s="4"/>
      <c r="RYG2" s="4"/>
      <c r="RYH2" s="4"/>
      <c r="RYI2" s="4"/>
      <c r="RYJ2" s="4"/>
      <c r="RYK2" s="4"/>
      <c r="RYL2" s="4"/>
      <c r="RYM2" s="4"/>
      <c r="RYN2" s="4"/>
      <c r="RYO2" s="4"/>
      <c r="RYP2" s="4"/>
      <c r="RYQ2" s="4"/>
      <c r="RYR2" s="4"/>
      <c r="RYS2" s="4"/>
      <c r="RYT2" s="4"/>
      <c r="RYU2" s="4"/>
      <c r="RYV2" s="4"/>
      <c r="RYW2" s="4"/>
      <c r="RYX2" s="4"/>
      <c r="RYY2" s="4"/>
      <c r="RYZ2" s="4"/>
      <c r="RZA2" s="4"/>
      <c r="RZB2" s="4"/>
      <c r="RZC2" s="4"/>
      <c r="RZD2" s="4"/>
      <c r="RZE2" s="4"/>
      <c r="RZF2" s="4"/>
      <c r="RZG2" s="4"/>
      <c r="RZH2" s="4"/>
      <c r="RZI2" s="4"/>
      <c r="RZJ2" s="4"/>
      <c r="RZK2" s="4"/>
      <c r="RZL2" s="4"/>
      <c r="RZM2" s="4"/>
      <c r="RZN2" s="4"/>
      <c r="RZO2" s="4"/>
      <c r="RZP2" s="4"/>
      <c r="RZQ2" s="4"/>
      <c r="RZR2" s="4"/>
      <c r="RZS2" s="4"/>
      <c r="RZT2" s="4"/>
      <c r="RZU2" s="4"/>
      <c r="RZV2" s="4"/>
      <c r="RZW2" s="4"/>
      <c r="RZX2" s="4"/>
      <c r="RZY2" s="4"/>
      <c r="RZZ2" s="4"/>
      <c r="SAA2" s="4"/>
      <c r="SAB2" s="4"/>
      <c r="SAC2" s="4"/>
      <c r="SAD2" s="4"/>
      <c r="SAE2" s="4"/>
      <c r="SAF2" s="4"/>
      <c r="SAG2" s="4"/>
      <c r="SAH2" s="4"/>
      <c r="SAI2" s="4"/>
      <c r="SAJ2" s="4"/>
      <c r="SAK2" s="4"/>
      <c r="SAL2" s="4"/>
      <c r="SAM2" s="4"/>
      <c r="SAN2" s="4"/>
      <c r="SAO2" s="4"/>
      <c r="SAP2" s="4"/>
      <c r="SAQ2" s="4"/>
      <c r="SAR2" s="4"/>
      <c r="SAS2" s="4"/>
      <c r="SAT2" s="4"/>
      <c r="SAU2" s="4"/>
      <c r="SAV2" s="4"/>
      <c r="SAW2" s="4"/>
      <c r="SAX2" s="4"/>
      <c r="SAY2" s="4"/>
      <c r="SAZ2" s="4"/>
      <c r="SBA2" s="4"/>
      <c r="SBB2" s="4"/>
      <c r="SBC2" s="4"/>
      <c r="SBD2" s="4"/>
      <c r="SBE2" s="4"/>
      <c r="SBF2" s="4"/>
      <c r="SBG2" s="4"/>
      <c r="SBH2" s="4"/>
      <c r="SBI2" s="4"/>
      <c r="SBJ2" s="4"/>
      <c r="SBK2" s="4"/>
      <c r="SBL2" s="4"/>
      <c r="SBM2" s="4"/>
      <c r="SBN2" s="4"/>
      <c r="SBO2" s="4"/>
      <c r="SBP2" s="4"/>
      <c r="SBQ2" s="4"/>
      <c r="SBR2" s="4"/>
      <c r="SBS2" s="4"/>
      <c r="SBT2" s="4"/>
      <c r="SBU2" s="4"/>
      <c r="SBV2" s="4"/>
      <c r="SBW2" s="4"/>
      <c r="SBX2" s="4"/>
      <c r="SBY2" s="4"/>
      <c r="SBZ2" s="4"/>
      <c r="SCA2" s="4"/>
      <c r="SCB2" s="4"/>
      <c r="SCC2" s="4"/>
      <c r="SCD2" s="4"/>
      <c r="SCE2" s="4"/>
      <c r="SCF2" s="4"/>
      <c r="SCG2" s="4"/>
      <c r="SCH2" s="4"/>
      <c r="SCI2" s="4"/>
      <c r="SCJ2" s="4"/>
      <c r="SCK2" s="4"/>
      <c r="SCL2" s="4"/>
      <c r="SCM2" s="4"/>
      <c r="SCN2" s="4"/>
      <c r="SCO2" s="4"/>
      <c r="SCP2" s="4"/>
      <c r="SCQ2" s="4"/>
      <c r="SCR2" s="4"/>
      <c r="SCS2" s="4"/>
      <c r="SCT2" s="4"/>
      <c r="SCU2" s="4"/>
      <c r="SCV2" s="4"/>
      <c r="SCW2" s="4"/>
      <c r="SCX2" s="4"/>
      <c r="SCY2" s="4"/>
      <c r="SCZ2" s="4"/>
      <c r="SDA2" s="4"/>
      <c r="SDB2" s="4"/>
      <c r="SDC2" s="4"/>
      <c r="SDD2" s="4"/>
      <c r="SDE2" s="4"/>
      <c r="SDF2" s="4"/>
      <c r="SDG2" s="4"/>
      <c r="SDH2" s="4"/>
      <c r="SDI2" s="4"/>
      <c r="SDJ2" s="4"/>
      <c r="SDK2" s="4"/>
      <c r="SDL2" s="4"/>
      <c r="SDM2" s="4"/>
      <c r="SDN2" s="4"/>
      <c r="SDO2" s="4"/>
      <c r="SDP2" s="4"/>
      <c r="SDQ2" s="4"/>
      <c r="SDR2" s="4"/>
      <c r="SDS2" s="4"/>
      <c r="SDT2" s="4"/>
      <c r="SDU2" s="4"/>
      <c r="SDV2" s="4"/>
      <c r="SDW2" s="4"/>
      <c r="SDX2" s="4"/>
      <c r="SDY2" s="4"/>
      <c r="SDZ2" s="4"/>
      <c r="SEA2" s="4"/>
      <c r="SEB2" s="4"/>
      <c r="SEC2" s="4"/>
      <c r="SED2" s="4"/>
      <c r="SEE2" s="4"/>
      <c r="SEF2" s="4"/>
      <c r="SEG2" s="4"/>
      <c r="SEH2" s="4"/>
      <c r="SEI2" s="4"/>
      <c r="SEJ2" s="4"/>
      <c r="SEK2" s="4"/>
      <c r="SEL2" s="4"/>
      <c r="SEM2" s="4"/>
      <c r="SEN2" s="4"/>
      <c r="SEO2" s="4"/>
      <c r="SEP2" s="4"/>
      <c r="SEQ2" s="4"/>
      <c r="SER2" s="4"/>
      <c r="SES2" s="4"/>
      <c r="SET2" s="4"/>
      <c r="SEU2" s="4"/>
      <c r="SEV2" s="4"/>
      <c r="SEW2" s="4"/>
      <c r="SEX2" s="4"/>
      <c r="SEY2" s="4"/>
      <c r="SEZ2" s="4"/>
      <c r="SFA2" s="4"/>
      <c r="SFB2" s="4"/>
      <c r="SFC2" s="4"/>
      <c r="SFD2" s="4"/>
      <c r="SFE2" s="4"/>
      <c r="SFF2" s="4"/>
      <c r="SFG2" s="4"/>
      <c r="SFH2" s="4"/>
      <c r="SFI2" s="4"/>
      <c r="SFJ2" s="4"/>
      <c r="SFK2" s="4"/>
      <c r="SFL2" s="4"/>
      <c r="SFM2" s="4"/>
      <c r="SFN2" s="4"/>
      <c r="SFO2" s="4"/>
      <c r="SFP2" s="4"/>
      <c r="SFQ2" s="4"/>
      <c r="SFR2" s="4"/>
      <c r="SFS2" s="4"/>
      <c r="SFT2" s="4"/>
      <c r="SFU2" s="4"/>
      <c r="SFV2" s="4"/>
      <c r="SFW2" s="4"/>
      <c r="SFX2" s="4"/>
      <c r="SFY2" s="4"/>
      <c r="SFZ2" s="4"/>
      <c r="SGA2" s="4"/>
      <c r="SGB2" s="4"/>
      <c r="SGC2" s="4"/>
      <c r="SGD2" s="4"/>
      <c r="SGE2" s="4"/>
      <c r="SGF2" s="4"/>
      <c r="SGG2" s="4"/>
      <c r="SGH2" s="4"/>
      <c r="SGI2" s="4"/>
      <c r="SGJ2" s="4"/>
      <c r="SGK2" s="4"/>
      <c r="SGL2" s="4"/>
      <c r="SGM2" s="4"/>
      <c r="SGN2" s="4"/>
      <c r="SGO2" s="4"/>
      <c r="SGP2" s="4"/>
      <c r="SGQ2" s="4"/>
      <c r="SGR2" s="4"/>
      <c r="SGS2" s="4"/>
      <c r="SGT2" s="4"/>
      <c r="SGU2" s="4"/>
      <c r="SGV2" s="4"/>
      <c r="SGW2" s="4"/>
      <c r="SGX2" s="4"/>
      <c r="SGY2" s="4"/>
      <c r="SGZ2" s="4"/>
      <c r="SHA2" s="4"/>
      <c r="SHB2" s="4"/>
      <c r="SHC2" s="4"/>
      <c r="SHD2" s="4"/>
      <c r="SHE2" s="4"/>
      <c r="SHF2" s="4"/>
      <c r="SHG2" s="4"/>
      <c r="SHH2" s="4"/>
      <c r="SHI2" s="4"/>
      <c r="SHJ2" s="4"/>
      <c r="SHK2" s="4"/>
      <c r="SHL2" s="4"/>
      <c r="SHM2" s="4"/>
      <c r="SHN2" s="4"/>
      <c r="SHO2" s="4"/>
      <c r="SHP2" s="4"/>
      <c r="SHQ2" s="4"/>
      <c r="SHR2" s="4"/>
      <c r="SHS2" s="4"/>
      <c r="SHT2" s="4"/>
      <c r="SHU2" s="4"/>
      <c r="SHV2" s="4"/>
      <c r="SHW2" s="4"/>
      <c r="SHX2" s="4"/>
      <c r="SHY2" s="4"/>
      <c r="SHZ2" s="4"/>
      <c r="SIA2" s="4"/>
      <c r="SIB2" s="4"/>
      <c r="SIC2" s="4"/>
      <c r="SID2" s="4"/>
      <c r="SIE2" s="4"/>
      <c r="SIF2" s="4"/>
      <c r="SIG2" s="4"/>
      <c r="SIH2" s="4"/>
      <c r="SII2" s="4"/>
      <c r="SIJ2" s="4"/>
      <c r="SIK2" s="4"/>
      <c r="SIL2" s="4"/>
      <c r="SIM2" s="4"/>
      <c r="SIN2" s="4"/>
      <c r="SIO2" s="4"/>
      <c r="SIP2" s="4"/>
      <c r="SIQ2" s="4"/>
      <c r="SIR2" s="4"/>
      <c r="SIS2" s="4"/>
      <c r="SIT2" s="4"/>
      <c r="SIU2" s="4"/>
      <c r="SIV2" s="4"/>
      <c r="SIW2" s="4"/>
      <c r="SIX2" s="4"/>
      <c r="SIY2" s="4"/>
      <c r="SIZ2" s="4"/>
      <c r="SJA2" s="4"/>
      <c r="SJB2" s="4"/>
      <c r="SJC2" s="4"/>
      <c r="SJD2" s="4"/>
      <c r="SJE2" s="4"/>
      <c r="SJF2" s="4"/>
      <c r="SJG2" s="4"/>
      <c r="SJH2" s="4"/>
      <c r="SJI2" s="4"/>
      <c r="SJJ2" s="4"/>
      <c r="SJK2" s="4"/>
      <c r="SJL2" s="4"/>
      <c r="SJM2" s="4"/>
      <c r="SJN2" s="4"/>
      <c r="SJO2" s="4"/>
      <c r="SJP2" s="4"/>
      <c r="SJQ2" s="4"/>
      <c r="SJR2" s="4"/>
      <c r="SJS2" s="4"/>
      <c r="SJT2" s="4"/>
      <c r="SJU2" s="4"/>
      <c r="SJV2" s="4"/>
      <c r="SJW2" s="4"/>
      <c r="SJX2" s="4"/>
      <c r="SJY2" s="4"/>
      <c r="SJZ2" s="4"/>
      <c r="SKA2" s="4"/>
      <c r="SKB2" s="4"/>
      <c r="SKC2" s="4"/>
      <c r="SKD2" s="4"/>
      <c r="SKE2" s="4"/>
      <c r="SKF2" s="4"/>
      <c r="SKG2" s="4"/>
      <c r="SKH2" s="4"/>
      <c r="SKI2" s="4"/>
      <c r="SKJ2" s="4"/>
      <c r="SKK2" s="4"/>
      <c r="SKL2" s="4"/>
      <c r="SKM2" s="4"/>
      <c r="SKN2" s="4"/>
      <c r="SKO2" s="4"/>
      <c r="SKP2" s="4"/>
      <c r="SKQ2" s="4"/>
      <c r="SKR2" s="4"/>
      <c r="SKS2" s="4"/>
      <c r="SKT2" s="4"/>
      <c r="SKU2" s="4"/>
      <c r="SKV2" s="4"/>
      <c r="SKW2" s="4"/>
      <c r="SKX2" s="4"/>
      <c r="SKY2" s="4"/>
      <c r="SKZ2" s="4"/>
      <c r="SLA2" s="4"/>
      <c r="SLB2" s="4"/>
      <c r="SLC2" s="4"/>
      <c r="SLD2" s="4"/>
      <c r="SLE2" s="4"/>
      <c r="SLF2" s="4"/>
      <c r="SLG2" s="4"/>
      <c r="SLH2" s="4"/>
      <c r="SLI2" s="4"/>
      <c r="SLJ2" s="4"/>
      <c r="SLK2" s="4"/>
      <c r="SLL2" s="4"/>
      <c r="SLM2" s="4"/>
      <c r="SLN2" s="4"/>
      <c r="SLO2" s="4"/>
      <c r="SLP2" s="4"/>
      <c r="SLQ2" s="4"/>
      <c r="SLR2" s="4"/>
      <c r="SLS2" s="4"/>
      <c r="SLT2" s="4"/>
      <c r="SLU2" s="4"/>
      <c r="SLV2" s="4"/>
      <c r="SLW2" s="4"/>
      <c r="SLX2" s="4"/>
      <c r="SLY2" s="4"/>
      <c r="SLZ2" s="4"/>
      <c r="SMA2" s="4"/>
      <c r="SMB2" s="4"/>
      <c r="SMC2" s="4"/>
      <c r="SMD2" s="4"/>
      <c r="SME2" s="4"/>
      <c r="SMF2" s="4"/>
      <c r="SMG2" s="4"/>
      <c r="SMH2" s="4"/>
      <c r="SMI2" s="4"/>
      <c r="SMJ2" s="4"/>
      <c r="SMK2" s="4"/>
      <c r="SML2" s="4"/>
      <c r="SMM2" s="4"/>
      <c r="SMN2" s="4"/>
      <c r="SMO2" s="4"/>
      <c r="SMP2" s="4"/>
      <c r="SMQ2" s="4"/>
      <c r="SMR2" s="4"/>
      <c r="SMS2" s="4"/>
      <c r="SMT2" s="4"/>
      <c r="SMU2" s="4"/>
      <c r="SMV2" s="4"/>
      <c r="SMW2" s="4"/>
      <c r="SMX2" s="4"/>
      <c r="SMY2" s="4"/>
      <c r="SMZ2" s="4"/>
      <c r="SNA2" s="4"/>
      <c r="SNB2" s="4"/>
      <c r="SNC2" s="4"/>
      <c r="SND2" s="4"/>
      <c r="SNE2" s="4"/>
      <c r="SNF2" s="4"/>
      <c r="SNG2" s="4"/>
      <c r="SNH2" s="4"/>
      <c r="SNI2" s="4"/>
      <c r="SNJ2" s="4"/>
      <c r="SNK2" s="4"/>
      <c r="SNL2" s="4"/>
      <c r="SNM2" s="4"/>
      <c r="SNN2" s="4"/>
      <c r="SNO2" s="4"/>
      <c r="SNP2" s="4"/>
      <c r="SNQ2" s="4"/>
      <c r="SNR2" s="4"/>
      <c r="SNS2" s="4"/>
      <c r="SNT2" s="4"/>
      <c r="SNU2" s="4"/>
      <c r="SNV2" s="4"/>
      <c r="SNW2" s="4"/>
      <c r="SNX2" s="4"/>
      <c r="SNY2" s="4"/>
      <c r="SNZ2" s="4"/>
      <c r="SOA2" s="4"/>
      <c r="SOB2" s="4"/>
      <c r="SOC2" s="4"/>
      <c r="SOD2" s="4"/>
      <c r="SOE2" s="4"/>
      <c r="SOF2" s="4"/>
      <c r="SOG2" s="4"/>
      <c r="SOH2" s="4"/>
      <c r="SOI2" s="4"/>
      <c r="SOJ2" s="4"/>
      <c r="SOK2" s="4"/>
      <c r="SOL2" s="4"/>
      <c r="SOM2" s="4"/>
      <c r="SON2" s="4"/>
      <c r="SOO2" s="4"/>
      <c r="SOP2" s="4"/>
      <c r="SOQ2" s="4"/>
      <c r="SOR2" s="4"/>
      <c r="SOS2" s="4"/>
      <c r="SOT2" s="4"/>
      <c r="SOU2" s="4"/>
      <c r="SOV2" s="4"/>
      <c r="SOW2" s="4"/>
      <c r="SOX2" s="4"/>
      <c r="SOY2" s="4"/>
      <c r="SOZ2" s="4"/>
      <c r="SPA2" s="4"/>
      <c r="SPB2" s="4"/>
      <c r="SPC2" s="4"/>
      <c r="SPD2" s="4"/>
      <c r="SPE2" s="4"/>
      <c r="SPF2" s="4"/>
      <c r="SPG2" s="4"/>
      <c r="SPH2" s="4"/>
      <c r="SPI2" s="4"/>
      <c r="SPJ2" s="4"/>
      <c r="SPK2" s="4"/>
      <c r="SPL2" s="4"/>
      <c r="SPM2" s="4"/>
      <c r="SPN2" s="4"/>
      <c r="SPO2" s="4"/>
      <c r="SPP2" s="4"/>
      <c r="SPQ2" s="4"/>
      <c r="SPR2" s="4"/>
      <c r="SPS2" s="4"/>
      <c r="SPT2" s="4"/>
      <c r="SPU2" s="4"/>
      <c r="SPV2" s="4"/>
      <c r="SPW2" s="4"/>
      <c r="SPX2" s="4"/>
      <c r="SPY2" s="4"/>
      <c r="SPZ2" s="4"/>
      <c r="SQA2" s="4"/>
      <c r="SQB2" s="4"/>
      <c r="SQC2" s="4"/>
      <c r="SQD2" s="4"/>
      <c r="SQE2" s="4"/>
      <c r="SQF2" s="4"/>
      <c r="SQG2" s="4"/>
      <c r="SQH2" s="4"/>
      <c r="SQI2" s="4"/>
      <c r="SQJ2" s="4"/>
      <c r="SQK2" s="4"/>
      <c r="SQL2" s="4"/>
      <c r="SQM2" s="4"/>
      <c r="SQN2" s="4"/>
      <c r="SQO2" s="4"/>
      <c r="SQP2" s="4"/>
      <c r="SQQ2" s="4"/>
      <c r="SQR2" s="4"/>
      <c r="SQS2" s="4"/>
      <c r="SQT2" s="4"/>
      <c r="SQU2" s="4"/>
      <c r="SQV2" s="4"/>
      <c r="SQW2" s="4"/>
      <c r="SQX2" s="4"/>
      <c r="SQY2" s="4"/>
      <c r="SQZ2" s="4"/>
      <c r="SRA2" s="4"/>
      <c r="SRB2" s="4"/>
      <c r="SRC2" s="4"/>
      <c r="SRD2" s="4"/>
      <c r="SRE2" s="4"/>
      <c r="SRF2" s="4"/>
      <c r="SRG2" s="4"/>
      <c r="SRH2" s="4"/>
      <c r="SRI2" s="4"/>
      <c r="SRJ2" s="4"/>
      <c r="SRK2" s="4"/>
      <c r="SRL2" s="4"/>
      <c r="SRM2" s="4"/>
      <c r="SRN2" s="4"/>
      <c r="SRO2" s="4"/>
      <c r="SRP2" s="4"/>
      <c r="SRQ2" s="4"/>
      <c r="SRR2" s="4"/>
      <c r="SRS2" s="4"/>
      <c r="SRT2" s="4"/>
      <c r="SRU2" s="4"/>
      <c r="SRV2" s="4"/>
      <c r="SRW2" s="4"/>
      <c r="SRX2" s="4"/>
      <c r="SRY2" s="4"/>
      <c r="SRZ2" s="4"/>
      <c r="SSA2" s="4"/>
      <c r="SSB2" s="4"/>
      <c r="SSC2" s="4"/>
      <c r="SSD2" s="4"/>
      <c r="SSE2" s="4"/>
      <c r="SSF2" s="4"/>
      <c r="SSG2" s="4"/>
      <c r="SSH2" s="4"/>
      <c r="SSI2" s="4"/>
      <c r="SSJ2" s="4"/>
      <c r="SSK2" s="4"/>
      <c r="SSL2" s="4"/>
      <c r="SSM2" s="4"/>
      <c r="SSN2" s="4"/>
      <c r="SSO2" s="4"/>
      <c r="SSP2" s="4"/>
      <c r="SSQ2" s="4"/>
      <c r="SSR2" s="4"/>
      <c r="SSS2" s="4"/>
      <c r="SST2" s="4"/>
      <c r="SSU2" s="4"/>
      <c r="SSV2" s="4"/>
      <c r="SSW2" s="4"/>
      <c r="SSX2" s="4"/>
      <c r="SSY2" s="4"/>
      <c r="SSZ2" s="4"/>
      <c r="STA2" s="4"/>
      <c r="STB2" s="4"/>
      <c r="STC2" s="4"/>
      <c r="STD2" s="4"/>
      <c r="STE2" s="4"/>
      <c r="STF2" s="4"/>
      <c r="STG2" s="4"/>
      <c r="STH2" s="4"/>
      <c r="STI2" s="4"/>
      <c r="STJ2" s="4"/>
      <c r="STK2" s="4"/>
      <c r="STL2" s="4"/>
      <c r="STM2" s="4"/>
      <c r="STN2" s="4"/>
      <c r="STO2" s="4"/>
      <c r="STP2" s="4"/>
      <c r="STQ2" s="4"/>
      <c r="STR2" s="4"/>
      <c r="STS2" s="4"/>
      <c r="STT2" s="4"/>
      <c r="STU2" s="4"/>
      <c r="STV2" s="4"/>
      <c r="STW2" s="4"/>
      <c r="STX2" s="4"/>
      <c r="STY2" s="4"/>
      <c r="STZ2" s="4"/>
      <c r="SUA2" s="4"/>
      <c r="SUB2" s="4"/>
      <c r="SUC2" s="4"/>
      <c r="SUD2" s="4"/>
      <c r="SUE2" s="4"/>
      <c r="SUF2" s="4"/>
      <c r="SUG2" s="4"/>
      <c r="SUH2" s="4"/>
      <c r="SUI2" s="4"/>
      <c r="SUJ2" s="4"/>
      <c r="SUK2" s="4"/>
      <c r="SUL2" s="4"/>
      <c r="SUM2" s="4"/>
      <c r="SUN2" s="4"/>
      <c r="SUO2" s="4"/>
      <c r="SUP2" s="4"/>
      <c r="SUQ2" s="4"/>
      <c r="SUR2" s="4"/>
      <c r="SUS2" s="4"/>
      <c r="SUT2" s="4"/>
      <c r="SUU2" s="4"/>
      <c r="SUV2" s="4"/>
      <c r="SUW2" s="4"/>
      <c r="SUX2" s="4"/>
      <c r="SUY2" s="4"/>
      <c r="SUZ2" s="4"/>
      <c r="SVA2" s="4"/>
      <c r="SVB2" s="4"/>
      <c r="SVC2" s="4"/>
      <c r="SVD2" s="4"/>
      <c r="SVE2" s="4"/>
      <c r="SVF2" s="4"/>
      <c r="SVG2" s="4"/>
      <c r="SVH2" s="4"/>
      <c r="SVI2" s="4"/>
      <c r="SVJ2" s="4"/>
      <c r="SVK2" s="4"/>
      <c r="SVL2" s="4"/>
      <c r="SVM2" s="4"/>
      <c r="SVN2" s="4"/>
      <c r="SVO2" s="4"/>
      <c r="SVP2" s="4"/>
      <c r="SVQ2" s="4"/>
      <c r="SVR2" s="4"/>
      <c r="SVS2" s="4"/>
      <c r="SVT2" s="4"/>
      <c r="SVU2" s="4"/>
      <c r="SVV2" s="4"/>
      <c r="SVW2" s="4"/>
      <c r="SVX2" s="4"/>
      <c r="SVY2" s="4"/>
      <c r="SVZ2" s="4"/>
      <c r="SWA2" s="4"/>
      <c r="SWB2" s="4"/>
      <c r="SWC2" s="4"/>
      <c r="SWD2" s="4"/>
      <c r="SWE2" s="4"/>
      <c r="SWF2" s="4"/>
      <c r="SWG2" s="4"/>
      <c r="SWH2" s="4"/>
      <c r="SWI2" s="4"/>
      <c r="SWJ2" s="4"/>
      <c r="SWK2" s="4"/>
      <c r="SWL2" s="4"/>
      <c r="SWM2" s="4"/>
      <c r="SWN2" s="4"/>
      <c r="SWO2" s="4"/>
      <c r="SWP2" s="4"/>
      <c r="SWQ2" s="4"/>
      <c r="SWR2" s="4"/>
      <c r="SWS2" s="4"/>
      <c r="SWT2" s="4"/>
      <c r="SWU2" s="4"/>
      <c r="SWV2" s="4"/>
      <c r="SWW2" s="4"/>
      <c r="SWX2" s="4"/>
      <c r="SWY2" s="4"/>
      <c r="SWZ2" s="4"/>
      <c r="SXA2" s="4"/>
      <c r="SXB2" s="4"/>
      <c r="SXC2" s="4"/>
      <c r="SXD2" s="4"/>
      <c r="SXE2" s="4"/>
      <c r="SXF2" s="4"/>
      <c r="SXG2" s="4"/>
      <c r="SXH2" s="4"/>
      <c r="SXI2" s="4"/>
      <c r="SXJ2" s="4"/>
      <c r="SXK2" s="4"/>
      <c r="SXL2" s="4"/>
      <c r="SXM2" s="4"/>
      <c r="SXN2" s="4"/>
      <c r="SXO2" s="4"/>
      <c r="SXP2" s="4"/>
      <c r="SXQ2" s="4"/>
      <c r="SXR2" s="4"/>
      <c r="SXS2" s="4"/>
      <c r="SXT2" s="4"/>
      <c r="SXU2" s="4"/>
      <c r="SXV2" s="4"/>
      <c r="SXW2" s="4"/>
      <c r="SXX2" s="4"/>
      <c r="SXY2" s="4"/>
      <c r="SXZ2" s="4"/>
      <c r="SYA2" s="4"/>
      <c r="SYB2" s="4"/>
      <c r="SYC2" s="4"/>
      <c r="SYD2" s="4"/>
      <c r="SYE2" s="4"/>
      <c r="SYF2" s="4"/>
      <c r="SYG2" s="4"/>
      <c r="SYH2" s="4"/>
      <c r="SYI2" s="4"/>
      <c r="SYJ2" s="4"/>
      <c r="SYK2" s="4"/>
      <c r="SYL2" s="4"/>
      <c r="SYM2" s="4"/>
      <c r="SYN2" s="4"/>
      <c r="SYO2" s="4"/>
      <c r="SYP2" s="4"/>
      <c r="SYQ2" s="4"/>
      <c r="SYR2" s="4"/>
      <c r="SYS2" s="4"/>
      <c r="SYT2" s="4"/>
      <c r="SYU2" s="4"/>
      <c r="SYV2" s="4"/>
      <c r="SYW2" s="4"/>
      <c r="SYX2" s="4"/>
      <c r="SYY2" s="4"/>
      <c r="SYZ2" s="4"/>
      <c r="SZA2" s="4"/>
      <c r="SZB2" s="4"/>
      <c r="SZC2" s="4"/>
      <c r="SZD2" s="4"/>
      <c r="SZE2" s="4"/>
      <c r="SZF2" s="4"/>
      <c r="SZG2" s="4"/>
      <c r="SZH2" s="4"/>
      <c r="SZI2" s="4"/>
      <c r="SZJ2" s="4"/>
      <c r="SZK2" s="4"/>
      <c r="SZL2" s="4"/>
      <c r="SZM2" s="4"/>
      <c r="SZN2" s="4"/>
      <c r="SZO2" s="4"/>
      <c r="SZP2" s="4"/>
      <c r="SZQ2" s="4"/>
      <c r="SZR2" s="4"/>
      <c r="SZS2" s="4"/>
      <c r="SZT2" s="4"/>
      <c r="SZU2" s="4"/>
      <c r="SZV2" s="4"/>
      <c r="SZW2" s="4"/>
      <c r="SZX2" s="4"/>
      <c r="SZY2" s="4"/>
      <c r="SZZ2" s="4"/>
      <c r="TAA2" s="4"/>
      <c r="TAB2" s="4"/>
      <c r="TAC2" s="4"/>
      <c r="TAD2" s="4"/>
      <c r="TAE2" s="4"/>
      <c r="TAF2" s="4"/>
      <c r="TAG2" s="4"/>
      <c r="TAH2" s="4"/>
      <c r="TAI2" s="4"/>
      <c r="TAJ2" s="4"/>
      <c r="TAK2" s="4"/>
      <c r="TAL2" s="4"/>
      <c r="TAM2" s="4"/>
      <c r="TAN2" s="4"/>
      <c r="TAO2" s="4"/>
      <c r="TAP2" s="4"/>
      <c r="TAQ2" s="4"/>
      <c r="TAR2" s="4"/>
      <c r="TAS2" s="4"/>
      <c r="TAT2" s="4"/>
      <c r="TAU2" s="4"/>
      <c r="TAV2" s="4"/>
      <c r="TAW2" s="4"/>
      <c r="TAX2" s="4"/>
      <c r="TAY2" s="4"/>
      <c r="TAZ2" s="4"/>
      <c r="TBA2" s="4"/>
      <c r="TBB2" s="4"/>
      <c r="TBC2" s="4"/>
      <c r="TBD2" s="4"/>
      <c r="TBE2" s="4"/>
      <c r="TBF2" s="4"/>
      <c r="TBG2" s="4"/>
      <c r="TBH2" s="4"/>
      <c r="TBI2" s="4"/>
      <c r="TBJ2" s="4"/>
      <c r="TBK2" s="4"/>
      <c r="TBL2" s="4"/>
      <c r="TBM2" s="4"/>
      <c r="TBN2" s="4"/>
      <c r="TBO2" s="4"/>
      <c r="TBP2" s="4"/>
      <c r="TBQ2" s="4"/>
      <c r="TBR2" s="4"/>
      <c r="TBS2" s="4"/>
      <c r="TBT2" s="4"/>
      <c r="TBU2" s="4"/>
      <c r="TBV2" s="4"/>
      <c r="TBW2" s="4"/>
      <c r="TBX2" s="4"/>
      <c r="TBY2" s="4"/>
      <c r="TBZ2" s="4"/>
      <c r="TCA2" s="4"/>
      <c r="TCB2" s="4"/>
      <c r="TCC2" s="4"/>
      <c r="TCD2" s="4"/>
      <c r="TCE2" s="4"/>
      <c r="TCF2" s="4"/>
      <c r="TCG2" s="4"/>
      <c r="TCH2" s="4"/>
      <c r="TCI2" s="4"/>
      <c r="TCJ2" s="4"/>
      <c r="TCK2" s="4"/>
      <c r="TCL2" s="4"/>
      <c r="TCM2" s="4"/>
      <c r="TCN2" s="4"/>
      <c r="TCO2" s="4"/>
      <c r="TCP2" s="4"/>
      <c r="TCQ2" s="4"/>
      <c r="TCR2" s="4"/>
      <c r="TCS2" s="4"/>
      <c r="TCT2" s="4"/>
      <c r="TCU2" s="4"/>
      <c r="TCV2" s="4"/>
      <c r="TCW2" s="4"/>
      <c r="TCX2" s="4"/>
      <c r="TCY2" s="4"/>
      <c r="TCZ2" s="4"/>
      <c r="TDA2" s="4"/>
      <c r="TDB2" s="4"/>
      <c r="TDC2" s="4"/>
      <c r="TDD2" s="4"/>
      <c r="TDE2" s="4"/>
      <c r="TDF2" s="4"/>
      <c r="TDG2" s="4"/>
      <c r="TDH2" s="4"/>
      <c r="TDI2" s="4"/>
      <c r="TDJ2" s="4"/>
      <c r="TDK2" s="4"/>
      <c r="TDL2" s="4"/>
      <c r="TDM2" s="4"/>
      <c r="TDN2" s="4"/>
      <c r="TDO2" s="4"/>
      <c r="TDP2" s="4"/>
      <c r="TDQ2" s="4"/>
      <c r="TDR2" s="4"/>
      <c r="TDS2" s="4"/>
      <c r="TDT2" s="4"/>
      <c r="TDU2" s="4"/>
      <c r="TDV2" s="4"/>
      <c r="TDW2" s="4"/>
      <c r="TDX2" s="4"/>
      <c r="TDY2" s="4"/>
      <c r="TDZ2" s="4"/>
      <c r="TEA2" s="4"/>
      <c r="TEB2" s="4"/>
      <c r="TEC2" s="4"/>
      <c r="TED2" s="4"/>
      <c r="TEE2" s="4"/>
      <c r="TEF2" s="4"/>
      <c r="TEG2" s="4"/>
      <c r="TEH2" s="4"/>
      <c r="TEI2" s="4"/>
      <c r="TEJ2" s="4"/>
      <c r="TEK2" s="4"/>
      <c r="TEL2" s="4"/>
      <c r="TEM2" s="4"/>
      <c r="TEN2" s="4"/>
      <c r="TEO2" s="4"/>
      <c r="TEP2" s="4"/>
      <c r="TEQ2" s="4"/>
      <c r="TER2" s="4"/>
      <c r="TES2" s="4"/>
      <c r="TET2" s="4"/>
      <c r="TEU2" s="4"/>
      <c r="TEV2" s="4"/>
      <c r="TEW2" s="4"/>
      <c r="TEX2" s="4"/>
      <c r="TEY2" s="4"/>
      <c r="TEZ2" s="4"/>
      <c r="TFA2" s="4"/>
      <c r="TFB2" s="4"/>
      <c r="TFC2" s="4"/>
      <c r="TFD2" s="4"/>
      <c r="TFE2" s="4"/>
      <c r="TFF2" s="4"/>
      <c r="TFG2" s="4"/>
      <c r="TFH2" s="4"/>
      <c r="TFI2" s="4"/>
      <c r="TFJ2" s="4"/>
      <c r="TFK2" s="4"/>
      <c r="TFL2" s="4"/>
      <c r="TFM2" s="4"/>
      <c r="TFN2" s="4"/>
      <c r="TFO2" s="4"/>
      <c r="TFP2" s="4"/>
      <c r="TFQ2" s="4"/>
      <c r="TFR2" s="4"/>
      <c r="TFS2" s="4"/>
      <c r="TFT2" s="4"/>
      <c r="TFU2" s="4"/>
      <c r="TFV2" s="4"/>
      <c r="TFW2" s="4"/>
      <c r="TFX2" s="4"/>
      <c r="TFY2" s="4"/>
      <c r="TFZ2" s="4"/>
      <c r="TGA2" s="4"/>
      <c r="TGB2" s="4"/>
      <c r="TGC2" s="4"/>
      <c r="TGD2" s="4"/>
      <c r="TGE2" s="4"/>
      <c r="TGF2" s="4"/>
      <c r="TGG2" s="4"/>
      <c r="TGH2" s="4"/>
      <c r="TGI2" s="4"/>
      <c r="TGJ2" s="4"/>
      <c r="TGK2" s="4"/>
      <c r="TGL2" s="4"/>
      <c r="TGM2" s="4"/>
      <c r="TGN2" s="4"/>
      <c r="TGO2" s="4"/>
      <c r="TGP2" s="4"/>
      <c r="TGQ2" s="4"/>
      <c r="TGR2" s="4"/>
      <c r="TGS2" s="4"/>
      <c r="TGT2" s="4"/>
      <c r="TGU2" s="4"/>
      <c r="TGV2" s="4"/>
      <c r="TGW2" s="4"/>
      <c r="TGX2" s="4"/>
      <c r="TGY2" s="4"/>
      <c r="TGZ2" s="4"/>
      <c r="THA2" s="4"/>
      <c r="THB2" s="4"/>
      <c r="THC2" s="4"/>
      <c r="THD2" s="4"/>
      <c r="THE2" s="4"/>
      <c r="THF2" s="4"/>
      <c r="THG2" s="4"/>
      <c r="THH2" s="4"/>
      <c r="THI2" s="4"/>
      <c r="THJ2" s="4"/>
      <c r="THK2" s="4"/>
      <c r="THL2" s="4"/>
      <c r="THM2" s="4"/>
      <c r="THN2" s="4"/>
      <c r="THO2" s="4"/>
      <c r="THP2" s="4"/>
      <c r="THQ2" s="4"/>
      <c r="THR2" s="4"/>
      <c r="THS2" s="4"/>
      <c r="THT2" s="4"/>
      <c r="THU2" s="4"/>
      <c r="THV2" s="4"/>
      <c r="THW2" s="4"/>
      <c r="THX2" s="4"/>
      <c r="THY2" s="4"/>
      <c r="THZ2" s="4"/>
      <c r="TIA2" s="4"/>
      <c r="TIB2" s="4"/>
      <c r="TIC2" s="4"/>
      <c r="TID2" s="4"/>
      <c r="TIE2" s="4"/>
      <c r="TIF2" s="4"/>
      <c r="TIG2" s="4"/>
      <c r="TIH2" s="4"/>
      <c r="TII2" s="4"/>
      <c r="TIJ2" s="4"/>
      <c r="TIK2" s="4"/>
      <c r="TIL2" s="4"/>
      <c r="TIM2" s="4"/>
      <c r="TIN2" s="4"/>
      <c r="TIO2" s="4"/>
      <c r="TIP2" s="4"/>
      <c r="TIQ2" s="4"/>
      <c r="TIR2" s="4"/>
      <c r="TIS2" s="4"/>
      <c r="TIT2" s="4"/>
      <c r="TIU2" s="4"/>
      <c r="TIV2" s="4"/>
      <c r="TIW2" s="4"/>
      <c r="TIX2" s="4"/>
      <c r="TIY2" s="4"/>
      <c r="TIZ2" s="4"/>
      <c r="TJA2" s="4"/>
      <c r="TJB2" s="4"/>
      <c r="TJC2" s="4"/>
      <c r="TJD2" s="4"/>
      <c r="TJE2" s="4"/>
      <c r="TJF2" s="4"/>
      <c r="TJG2" s="4"/>
      <c r="TJH2" s="4"/>
      <c r="TJI2" s="4"/>
      <c r="TJJ2" s="4"/>
      <c r="TJK2" s="4"/>
      <c r="TJL2" s="4"/>
      <c r="TJM2" s="4"/>
      <c r="TJN2" s="4"/>
      <c r="TJO2" s="4"/>
      <c r="TJP2" s="4"/>
      <c r="TJQ2" s="4"/>
      <c r="TJR2" s="4"/>
      <c r="TJS2" s="4"/>
      <c r="TJT2" s="4"/>
      <c r="TJU2" s="4"/>
      <c r="TJV2" s="4"/>
      <c r="TJW2" s="4"/>
      <c r="TJX2" s="4"/>
      <c r="TJY2" s="4"/>
      <c r="TJZ2" s="4"/>
      <c r="TKA2" s="4"/>
      <c r="TKB2" s="4"/>
      <c r="TKC2" s="4"/>
      <c r="TKD2" s="4"/>
      <c r="TKE2" s="4"/>
      <c r="TKF2" s="4"/>
      <c r="TKG2" s="4"/>
      <c r="TKH2" s="4"/>
      <c r="TKI2" s="4"/>
      <c r="TKJ2" s="4"/>
      <c r="TKK2" s="4"/>
      <c r="TKL2" s="4"/>
      <c r="TKM2" s="4"/>
      <c r="TKN2" s="4"/>
      <c r="TKO2" s="4"/>
      <c r="TKP2" s="4"/>
      <c r="TKQ2" s="4"/>
      <c r="TKR2" s="4"/>
      <c r="TKS2" s="4"/>
      <c r="TKT2" s="4"/>
      <c r="TKU2" s="4"/>
      <c r="TKV2" s="4"/>
      <c r="TKW2" s="4"/>
      <c r="TKX2" s="4"/>
      <c r="TKY2" s="4"/>
      <c r="TKZ2" s="4"/>
      <c r="TLA2" s="4"/>
      <c r="TLB2" s="4"/>
      <c r="TLC2" s="4"/>
      <c r="TLD2" s="4"/>
      <c r="TLE2" s="4"/>
      <c r="TLF2" s="4"/>
      <c r="TLG2" s="4"/>
      <c r="TLH2" s="4"/>
      <c r="TLI2" s="4"/>
      <c r="TLJ2" s="4"/>
      <c r="TLK2" s="4"/>
      <c r="TLL2" s="4"/>
      <c r="TLM2" s="4"/>
      <c r="TLN2" s="4"/>
      <c r="TLO2" s="4"/>
      <c r="TLP2" s="4"/>
      <c r="TLQ2" s="4"/>
      <c r="TLR2" s="4"/>
      <c r="TLS2" s="4"/>
      <c r="TLT2" s="4"/>
      <c r="TLU2" s="4"/>
      <c r="TLV2" s="4"/>
      <c r="TLW2" s="4"/>
      <c r="TLX2" s="4"/>
      <c r="TLY2" s="4"/>
      <c r="TLZ2" s="4"/>
      <c r="TMA2" s="4"/>
      <c r="TMB2" s="4"/>
      <c r="TMC2" s="4"/>
      <c r="TMD2" s="4"/>
      <c r="TME2" s="4"/>
      <c r="TMF2" s="4"/>
      <c r="TMG2" s="4"/>
      <c r="TMH2" s="4"/>
      <c r="TMI2" s="4"/>
      <c r="TMJ2" s="4"/>
      <c r="TMK2" s="4"/>
      <c r="TML2" s="4"/>
      <c r="TMM2" s="4"/>
      <c r="TMN2" s="4"/>
      <c r="TMO2" s="4"/>
      <c r="TMP2" s="4"/>
      <c r="TMQ2" s="4"/>
      <c r="TMR2" s="4"/>
      <c r="TMS2" s="4"/>
      <c r="TMT2" s="4"/>
      <c r="TMU2" s="4"/>
      <c r="TMV2" s="4"/>
      <c r="TMW2" s="4"/>
      <c r="TMX2" s="4"/>
      <c r="TMY2" s="4"/>
      <c r="TMZ2" s="4"/>
      <c r="TNA2" s="4"/>
      <c r="TNB2" s="4"/>
      <c r="TNC2" s="4"/>
      <c r="TND2" s="4"/>
      <c r="TNE2" s="4"/>
      <c r="TNF2" s="4"/>
      <c r="TNG2" s="4"/>
      <c r="TNH2" s="4"/>
      <c r="TNI2" s="4"/>
      <c r="TNJ2" s="4"/>
      <c r="TNK2" s="4"/>
      <c r="TNL2" s="4"/>
      <c r="TNM2" s="4"/>
      <c r="TNN2" s="4"/>
      <c r="TNO2" s="4"/>
      <c r="TNP2" s="4"/>
      <c r="TNQ2" s="4"/>
      <c r="TNR2" s="4"/>
      <c r="TNS2" s="4"/>
      <c r="TNT2" s="4"/>
      <c r="TNU2" s="4"/>
      <c r="TNV2" s="4"/>
      <c r="TNW2" s="4"/>
      <c r="TNX2" s="4"/>
      <c r="TNY2" s="4"/>
      <c r="TNZ2" s="4"/>
      <c r="TOA2" s="4"/>
      <c r="TOB2" s="4"/>
      <c r="TOC2" s="4"/>
      <c r="TOD2" s="4"/>
      <c r="TOE2" s="4"/>
      <c r="TOF2" s="4"/>
      <c r="TOG2" s="4"/>
      <c r="TOH2" s="4"/>
      <c r="TOI2" s="4"/>
      <c r="TOJ2" s="4"/>
      <c r="TOK2" s="4"/>
      <c r="TOL2" s="4"/>
      <c r="TOM2" s="4"/>
      <c r="TON2" s="4"/>
      <c r="TOO2" s="4"/>
      <c r="TOP2" s="4"/>
      <c r="TOQ2" s="4"/>
      <c r="TOR2" s="4"/>
      <c r="TOS2" s="4"/>
      <c r="TOT2" s="4"/>
      <c r="TOU2" s="4"/>
      <c r="TOV2" s="4"/>
      <c r="TOW2" s="4"/>
      <c r="TOX2" s="4"/>
      <c r="TOY2" s="4"/>
      <c r="TOZ2" s="4"/>
      <c r="TPA2" s="4"/>
      <c r="TPB2" s="4"/>
      <c r="TPC2" s="4"/>
      <c r="TPD2" s="4"/>
      <c r="TPE2" s="4"/>
      <c r="TPF2" s="4"/>
      <c r="TPG2" s="4"/>
      <c r="TPH2" s="4"/>
      <c r="TPI2" s="4"/>
      <c r="TPJ2" s="4"/>
      <c r="TPK2" s="4"/>
      <c r="TPL2" s="4"/>
      <c r="TPM2" s="4"/>
      <c r="TPN2" s="4"/>
      <c r="TPO2" s="4"/>
      <c r="TPP2" s="4"/>
      <c r="TPQ2" s="4"/>
      <c r="TPR2" s="4"/>
      <c r="TPS2" s="4"/>
      <c r="TPT2" s="4"/>
      <c r="TPU2" s="4"/>
      <c r="TPV2" s="4"/>
      <c r="TPW2" s="4"/>
      <c r="TPX2" s="4"/>
      <c r="TPY2" s="4"/>
      <c r="TPZ2" s="4"/>
      <c r="TQA2" s="4"/>
      <c r="TQB2" s="4"/>
      <c r="TQC2" s="4"/>
      <c r="TQD2" s="4"/>
      <c r="TQE2" s="4"/>
      <c r="TQF2" s="4"/>
      <c r="TQG2" s="4"/>
      <c r="TQH2" s="4"/>
      <c r="TQI2" s="4"/>
      <c r="TQJ2" s="4"/>
      <c r="TQK2" s="4"/>
      <c r="TQL2" s="4"/>
      <c r="TQM2" s="4"/>
      <c r="TQN2" s="4"/>
      <c r="TQO2" s="4"/>
      <c r="TQP2" s="4"/>
      <c r="TQQ2" s="4"/>
      <c r="TQR2" s="4"/>
      <c r="TQS2" s="4"/>
      <c r="TQT2" s="4"/>
      <c r="TQU2" s="4"/>
      <c r="TQV2" s="4"/>
      <c r="TQW2" s="4"/>
      <c r="TQX2" s="4"/>
      <c r="TQY2" s="4"/>
      <c r="TQZ2" s="4"/>
      <c r="TRA2" s="4"/>
      <c r="TRB2" s="4"/>
      <c r="TRC2" s="4"/>
      <c r="TRD2" s="4"/>
      <c r="TRE2" s="4"/>
      <c r="TRF2" s="4"/>
      <c r="TRG2" s="4"/>
      <c r="TRH2" s="4"/>
      <c r="TRI2" s="4"/>
      <c r="TRJ2" s="4"/>
      <c r="TRK2" s="4"/>
      <c r="TRL2" s="4"/>
      <c r="TRM2" s="4"/>
      <c r="TRN2" s="4"/>
      <c r="TRO2" s="4"/>
      <c r="TRP2" s="4"/>
      <c r="TRQ2" s="4"/>
      <c r="TRR2" s="4"/>
      <c r="TRS2" s="4"/>
      <c r="TRT2" s="4"/>
      <c r="TRU2" s="4"/>
      <c r="TRV2" s="4"/>
      <c r="TRW2" s="4"/>
      <c r="TRX2" s="4"/>
      <c r="TRY2" s="4"/>
      <c r="TRZ2" s="4"/>
      <c r="TSA2" s="4"/>
      <c r="TSB2" s="4"/>
      <c r="TSC2" s="4"/>
      <c r="TSD2" s="4"/>
      <c r="TSE2" s="4"/>
      <c r="TSF2" s="4"/>
      <c r="TSG2" s="4"/>
      <c r="TSH2" s="4"/>
      <c r="TSI2" s="4"/>
      <c r="TSJ2" s="4"/>
      <c r="TSK2" s="4"/>
      <c r="TSL2" s="4"/>
      <c r="TSM2" s="4"/>
      <c r="TSN2" s="4"/>
      <c r="TSO2" s="4"/>
      <c r="TSP2" s="4"/>
      <c r="TSQ2" s="4"/>
      <c r="TSR2" s="4"/>
      <c r="TSS2" s="4"/>
      <c r="TST2" s="4"/>
      <c r="TSU2" s="4"/>
      <c r="TSV2" s="4"/>
      <c r="TSW2" s="4"/>
      <c r="TSX2" s="4"/>
      <c r="TSY2" s="4"/>
      <c r="TSZ2" s="4"/>
      <c r="TTA2" s="4"/>
      <c r="TTB2" s="4"/>
      <c r="TTC2" s="4"/>
      <c r="TTD2" s="4"/>
      <c r="TTE2" s="4"/>
      <c r="TTF2" s="4"/>
      <c r="TTG2" s="4"/>
      <c r="TTH2" s="4"/>
      <c r="TTI2" s="4"/>
      <c r="TTJ2" s="4"/>
      <c r="TTK2" s="4"/>
      <c r="TTL2" s="4"/>
      <c r="TTM2" s="4"/>
      <c r="TTN2" s="4"/>
      <c r="TTO2" s="4"/>
      <c r="TTP2" s="4"/>
      <c r="TTQ2" s="4"/>
      <c r="TTR2" s="4"/>
      <c r="TTS2" s="4"/>
      <c r="TTT2" s="4"/>
      <c r="TTU2" s="4"/>
      <c r="TTV2" s="4"/>
      <c r="TTW2" s="4"/>
      <c r="TTX2" s="4"/>
      <c r="TTY2" s="4"/>
      <c r="TTZ2" s="4"/>
      <c r="TUA2" s="4"/>
      <c r="TUB2" s="4"/>
      <c r="TUC2" s="4"/>
      <c r="TUD2" s="4"/>
      <c r="TUE2" s="4"/>
      <c r="TUF2" s="4"/>
      <c r="TUG2" s="4"/>
      <c r="TUH2" s="4"/>
      <c r="TUI2" s="4"/>
      <c r="TUJ2" s="4"/>
      <c r="TUK2" s="4"/>
      <c r="TUL2" s="4"/>
      <c r="TUM2" s="4"/>
      <c r="TUN2" s="4"/>
      <c r="TUO2" s="4"/>
      <c r="TUP2" s="4"/>
      <c r="TUQ2" s="4"/>
      <c r="TUR2" s="4"/>
      <c r="TUS2" s="4"/>
      <c r="TUT2" s="4"/>
      <c r="TUU2" s="4"/>
      <c r="TUV2" s="4"/>
      <c r="TUW2" s="4"/>
      <c r="TUX2" s="4"/>
      <c r="TUY2" s="4"/>
      <c r="TUZ2" s="4"/>
      <c r="TVA2" s="4"/>
      <c r="TVB2" s="4"/>
      <c r="TVC2" s="4"/>
      <c r="TVD2" s="4"/>
      <c r="TVE2" s="4"/>
      <c r="TVF2" s="4"/>
      <c r="TVG2" s="4"/>
      <c r="TVH2" s="4"/>
      <c r="TVI2" s="4"/>
      <c r="TVJ2" s="4"/>
      <c r="TVK2" s="4"/>
      <c r="TVL2" s="4"/>
      <c r="TVM2" s="4"/>
      <c r="TVN2" s="4"/>
      <c r="TVO2" s="4"/>
      <c r="TVP2" s="4"/>
      <c r="TVQ2" s="4"/>
      <c r="TVR2" s="4"/>
      <c r="TVS2" s="4"/>
      <c r="TVT2" s="4"/>
      <c r="TVU2" s="4"/>
      <c r="TVV2" s="4"/>
      <c r="TVW2" s="4"/>
      <c r="TVX2" s="4"/>
      <c r="TVY2" s="4"/>
      <c r="TVZ2" s="4"/>
      <c r="TWA2" s="4"/>
      <c r="TWB2" s="4"/>
      <c r="TWC2" s="4"/>
      <c r="TWD2" s="4"/>
      <c r="TWE2" s="4"/>
      <c r="TWF2" s="4"/>
      <c r="TWG2" s="4"/>
      <c r="TWH2" s="4"/>
      <c r="TWI2" s="4"/>
      <c r="TWJ2" s="4"/>
      <c r="TWK2" s="4"/>
      <c r="TWL2" s="4"/>
      <c r="TWM2" s="4"/>
      <c r="TWN2" s="4"/>
      <c r="TWO2" s="4"/>
      <c r="TWP2" s="4"/>
      <c r="TWQ2" s="4"/>
      <c r="TWR2" s="4"/>
      <c r="TWS2" s="4"/>
      <c r="TWT2" s="4"/>
      <c r="TWU2" s="4"/>
      <c r="TWV2" s="4"/>
      <c r="TWW2" s="4"/>
      <c r="TWX2" s="4"/>
      <c r="TWY2" s="4"/>
      <c r="TWZ2" s="4"/>
      <c r="TXA2" s="4"/>
      <c r="TXB2" s="4"/>
      <c r="TXC2" s="4"/>
      <c r="TXD2" s="4"/>
      <c r="TXE2" s="4"/>
      <c r="TXF2" s="4"/>
      <c r="TXG2" s="4"/>
      <c r="TXH2" s="4"/>
      <c r="TXI2" s="4"/>
      <c r="TXJ2" s="4"/>
      <c r="TXK2" s="4"/>
      <c r="TXL2" s="4"/>
      <c r="TXM2" s="4"/>
      <c r="TXN2" s="4"/>
      <c r="TXO2" s="4"/>
      <c r="TXP2" s="4"/>
      <c r="TXQ2" s="4"/>
      <c r="TXR2" s="4"/>
      <c r="TXS2" s="4"/>
      <c r="TXT2" s="4"/>
      <c r="TXU2" s="4"/>
      <c r="TXV2" s="4"/>
      <c r="TXW2" s="4"/>
      <c r="TXX2" s="4"/>
      <c r="TXY2" s="4"/>
      <c r="TXZ2" s="4"/>
      <c r="TYA2" s="4"/>
      <c r="TYB2" s="4"/>
      <c r="TYC2" s="4"/>
      <c r="TYD2" s="4"/>
      <c r="TYE2" s="4"/>
      <c r="TYF2" s="4"/>
      <c r="TYG2" s="4"/>
      <c r="TYH2" s="4"/>
      <c r="TYI2" s="4"/>
      <c r="TYJ2" s="4"/>
      <c r="TYK2" s="4"/>
      <c r="TYL2" s="4"/>
      <c r="TYM2" s="4"/>
      <c r="TYN2" s="4"/>
      <c r="TYO2" s="4"/>
      <c r="TYP2" s="4"/>
      <c r="TYQ2" s="4"/>
      <c r="TYR2" s="4"/>
      <c r="TYS2" s="4"/>
      <c r="TYT2" s="4"/>
      <c r="TYU2" s="4"/>
      <c r="TYV2" s="4"/>
      <c r="TYW2" s="4"/>
      <c r="TYX2" s="4"/>
      <c r="TYY2" s="4"/>
      <c r="TYZ2" s="4"/>
      <c r="TZA2" s="4"/>
      <c r="TZB2" s="4"/>
      <c r="TZC2" s="4"/>
      <c r="TZD2" s="4"/>
      <c r="TZE2" s="4"/>
      <c r="TZF2" s="4"/>
      <c r="TZG2" s="4"/>
      <c r="TZH2" s="4"/>
      <c r="TZI2" s="4"/>
      <c r="TZJ2" s="4"/>
      <c r="TZK2" s="4"/>
      <c r="TZL2" s="4"/>
      <c r="TZM2" s="4"/>
      <c r="TZN2" s="4"/>
      <c r="TZO2" s="4"/>
      <c r="TZP2" s="4"/>
      <c r="TZQ2" s="4"/>
      <c r="TZR2" s="4"/>
      <c r="TZS2" s="4"/>
      <c r="TZT2" s="4"/>
      <c r="TZU2" s="4"/>
      <c r="TZV2" s="4"/>
      <c r="TZW2" s="4"/>
      <c r="TZX2" s="4"/>
      <c r="TZY2" s="4"/>
      <c r="TZZ2" s="4"/>
      <c r="UAA2" s="4"/>
      <c r="UAB2" s="4"/>
      <c r="UAC2" s="4"/>
      <c r="UAD2" s="4"/>
      <c r="UAE2" s="4"/>
      <c r="UAF2" s="4"/>
      <c r="UAG2" s="4"/>
      <c r="UAH2" s="4"/>
      <c r="UAI2" s="4"/>
      <c r="UAJ2" s="4"/>
      <c r="UAK2" s="4"/>
      <c r="UAL2" s="4"/>
      <c r="UAM2" s="4"/>
      <c r="UAN2" s="4"/>
      <c r="UAO2" s="4"/>
      <c r="UAP2" s="4"/>
      <c r="UAQ2" s="4"/>
      <c r="UAR2" s="4"/>
      <c r="UAS2" s="4"/>
      <c r="UAT2" s="4"/>
      <c r="UAU2" s="4"/>
      <c r="UAV2" s="4"/>
      <c r="UAW2" s="4"/>
      <c r="UAX2" s="4"/>
      <c r="UAY2" s="4"/>
      <c r="UAZ2" s="4"/>
      <c r="UBA2" s="4"/>
      <c r="UBB2" s="4"/>
      <c r="UBC2" s="4"/>
      <c r="UBD2" s="4"/>
      <c r="UBE2" s="4"/>
      <c r="UBF2" s="4"/>
      <c r="UBG2" s="4"/>
      <c r="UBH2" s="4"/>
      <c r="UBI2" s="4"/>
      <c r="UBJ2" s="4"/>
      <c r="UBK2" s="4"/>
      <c r="UBL2" s="4"/>
      <c r="UBM2" s="4"/>
      <c r="UBN2" s="4"/>
      <c r="UBO2" s="4"/>
      <c r="UBP2" s="4"/>
      <c r="UBQ2" s="4"/>
      <c r="UBR2" s="4"/>
      <c r="UBS2" s="4"/>
      <c r="UBT2" s="4"/>
      <c r="UBU2" s="4"/>
      <c r="UBV2" s="4"/>
      <c r="UBW2" s="4"/>
      <c r="UBX2" s="4"/>
      <c r="UBY2" s="4"/>
      <c r="UBZ2" s="4"/>
      <c r="UCA2" s="4"/>
      <c r="UCB2" s="4"/>
      <c r="UCC2" s="4"/>
      <c r="UCD2" s="4"/>
      <c r="UCE2" s="4"/>
      <c r="UCF2" s="4"/>
      <c r="UCG2" s="4"/>
      <c r="UCH2" s="4"/>
      <c r="UCI2" s="4"/>
      <c r="UCJ2" s="4"/>
      <c r="UCK2" s="4"/>
      <c r="UCL2" s="4"/>
      <c r="UCM2" s="4"/>
      <c r="UCN2" s="4"/>
      <c r="UCO2" s="4"/>
      <c r="UCP2" s="4"/>
      <c r="UCQ2" s="4"/>
      <c r="UCR2" s="4"/>
      <c r="UCS2" s="4"/>
      <c r="UCT2" s="4"/>
      <c r="UCU2" s="4"/>
      <c r="UCV2" s="4"/>
      <c r="UCW2" s="4"/>
      <c r="UCX2" s="4"/>
      <c r="UCY2" s="4"/>
      <c r="UCZ2" s="4"/>
      <c r="UDA2" s="4"/>
      <c r="UDB2" s="4"/>
      <c r="UDC2" s="4"/>
      <c r="UDD2" s="4"/>
      <c r="UDE2" s="4"/>
      <c r="UDF2" s="4"/>
      <c r="UDG2" s="4"/>
      <c r="UDH2" s="4"/>
      <c r="UDI2" s="4"/>
      <c r="UDJ2" s="4"/>
      <c r="UDK2" s="4"/>
      <c r="UDL2" s="4"/>
      <c r="UDM2" s="4"/>
      <c r="UDN2" s="4"/>
      <c r="UDO2" s="4"/>
      <c r="UDP2" s="4"/>
      <c r="UDQ2" s="4"/>
      <c r="UDR2" s="4"/>
      <c r="UDS2" s="4"/>
      <c r="UDT2" s="4"/>
      <c r="UDU2" s="4"/>
      <c r="UDV2" s="4"/>
      <c r="UDW2" s="4"/>
      <c r="UDX2" s="4"/>
      <c r="UDY2" s="4"/>
      <c r="UDZ2" s="4"/>
      <c r="UEA2" s="4"/>
      <c r="UEB2" s="4"/>
      <c r="UEC2" s="4"/>
      <c r="UED2" s="4"/>
      <c r="UEE2" s="4"/>
      <c r="UEF2" s="4"/>
      <c r="UEG2" s="4"/>
      <c r="UEH2" s="4"/>
      <c r="UEI2" s="4"/>
      <c r="UEJ2" s="4"/>
      <c r="UEK2" s="4"/>
      <c r="UEL2" s="4"/>
      <c r="UEM2" s="4"/>
      <c r="UEN2" s="4"/>
      <c r="UEO2" s="4"/>
      <c r="UEP2" s="4"/>
      <c r="UEQ2" s="4"/>
      <c r="UER2" s="4"/>
      <c r="UES2" s="4"/>
      <c r="UET2" s="4"/>
      <c r="UEU2" s="4"/>
      <c r="UEV2" s="4"/>
      <c r="UEW2" s="4"/>
      <c r="UEX2" s="4"/>
      <c r="UEY2" s="4"/>
      <c r="UEZ2" s="4"/>
      <c r="UFA2" s="4"/>
      <c r="UFB2" s="4"/>
      <c r="UFC2" s="4"/>
      <c r="UFD2" s="4"/>
      <c r="UFE2" s="4"/>
      <c r="UFF2" s="4"/>
      <c r="UFG2" s="4"/>
      <c r="UFH2" s="4"/>
      <c r="UFI2" s="4"/>
      <c r="UFJ2" s="4"/>
      <c r="UFK2" s="4"/>
      <c r="UFL2" s="4"/>
      <c r="UFM2" s="4"/>
      <c r="UFN2" s="4"/>
      <c r="UFO2" s="4"/>
      <c r="UFP2" s="4"/>
      <c r="UFQ2" s="4"/>
      <c r="UFR2" s="4"/>
      <c r="UFS2" s="4"/>
      <c r="UFT2" s="4"/>
      <c r="UFU2" s="4"/>
      <c r="UFV2" s="4"/>
      <c r="UFW2" s="4"/>
      <c r="UFX2" s="4"/>
      <c r="UFY2" s="4"/>
      <c r="UFZ2" s="4"/>
      <c r="UGA2" s="4"/>
      <c r="UGB2" s="4"/>
      <c r="UGC2" s="4"/>
      <c r="UGD2" s="4"/>
      <c r="UGE2" s="4"/>
      <c r="UGF2" s="4"/>
      <c r="UGG2" s="4"/>
      <c r="UGH2" s="4"/>
      <c r="UGI2" s="4"/>
      <c r="UGJ2" s="4"/>
      <c r="UGK2" s="4"/>
      <c r="UGL2" s="4"/>
      <c r="UGM2" s="4"/>
      <c r="UGN2" s="4"/>
      <c r="UGO2" s="4"/>
      <c r="UGP2" s="4"/>
      <c r="UGQ2" s="4"/>
      <c r="UGR2" s="4"/>
      <c r="UGS2" s="4"/>
      <c r="UGT2" s="4"/>
      <c r="UGU2" s="4"/>
      <c r="UGV2" s="4"/>
      <c r="UGW2" s="4"/>
      <c r="UGX2" s="4"/>
      <c r="UGY2" s="4"/>
      <c r="UGZ2" s="4"/>
      <c r="UHA2" s="4"/>
      <c r="UHB2" s="4"/>
      <c r="UHC2" s="4"/>
      <c r="UHD2" s="4"/>
      <c r="UHE2" s="4"/>
      <c r="UHF2" s="4"/>
      <c r="UHG2" s="4"/>
      <c r="UHH2" s="4"/>
      <c r="UHI2" s="4"/>
      <c r="UHJ2" s="4"/>
      <c r="UHK2" s="4"/>
      <c r="UHL2" s="4"/>
      <c r="UHM2" s="4"/>
      <c r="UHN2" s="4"/>
      <c r="UHO2" s="4"/>
      <c r="UHP2" s="4"/>
      <c r="UHQ2" s="4"/>
      <c r="UHR2" s="4"/>
      <c r="UHS2" s="4"/>
      <c r="UHT2" s="4"/>
      <c r="UHU2" s="4"/>
      <c r="UHV2" s="4"/>
      <c r="UHW2" s="4"/>
      <c r="UHX2" s="4"/>
      <c r="UHY2" s="4"/>
      <c r="UHZ2" s="4"/>
      <c r="UIA2" s="4"/>
      <c r="UIB2" s="4"/>
      <c r="UIC2" s="4"/>
      <c r="UID2" s="4"/>
      <c r="UIE2" s="4"/>
      <c r="UIF2" s="4"/>
      <c r="UIG2" s="4"/>
      <c r="UIH2" s="4"/>
      <c r="UII2" s="4"/>
      <c r="UIJ2" s="4"/>
      <c r="UIK2" s="4"/>
      <c r="UIL2" s="4"/>
      <c r="UIM2" s="4"/>
      <c r="UIN2" s="4"/>
      <c r="UIO2" s="4"/>
      <c r="UIP2" s="4"/>
      <c r="UIQ2" s="4"/>
      <c r="UIR2" s="4"/>
      <c r="UIS2" s="4"/>
      <c r="UIT2" s="4"/>
      <c r="UIU2" s="4"/>
      <c r="UIV2" s="4"/>
      <c r="UIW2" s="4"/>
      <c r="UIX2" s="4"/>
      <c r="UIY2" s="4"/>
      <c r="UIZ2" s="4"/>
      <c r="UJA2" s="4"/>
      <c r="UJB2" s="4"/>
      <c r="UJC2" s="4"/>
      <c r="UJD2" s="4"/>
      <c r="UJE2" s="4"/>
      <c r="UJF2" s="4"/>
      <c r="UJG2" s="4"/>
      <c r="UJH2" s="4"/>
      <c r="UJI2" s="4"/>
      <c r="UJJ2" s="4"/>
      <c r="UJK2" s="4"/>
      <c r="UJL2" s="4"/>
      <c r="UJM2" s="4"/>
      <c r="UJN2" s="4"/>
      <c r="UJO2" s="4"/>
      <c r="UJP2" s="4"/>
      <c r="UJQ2" s="4"/>
      <c r="UJR2" s="4"/>
      <c r="UJS2" s="4"/>
      <c r="UJT2" s="4"/>
      <c r="UJU2" s="4"/>
      <c r="UJV2" s="4"/>
      <c r="UJW2" s="4"/>
      <c r="UJX2" s="4"/>
      <c r="UJY2" s="4"/>
      <c r="UJZ2" s="4"/>
      <c r="UKA2" s="4"/>
      <c r="UKB2" s="4"/>
      <c r="UKC2" s="4"/>
      <c r="UKD2" s="4"/>
      <c r="UKE2" s="4"/>
      <c r="UKF2" s="4"/>
      <c r="UKG2" s="4"/>
      <c r="UKH2" s="4"/>
      <c r="UKI2" s="4"/>
      <c r="UKJ2" s="4"/>
      <c r="UKK2" s="4"/>
      <c r="UKL2" s="4"/>
      <c r="UKM2" s="4"/>
      <c r="UKN2" s="4"/>
      <c r="UKO2" s="4"/>
      <c r="UKP2" s="4"/>
      <c r="UKQ2" s="4"/>
      <c r="UKR2" s="4"/>
      <c r="UKS2" s="4"/>
      <c r="UKT2" s="4"/>
      <c r="UKU2" s="4"/>
      <c r="UKV2" s="4"/>
      <c r="UKW2" s="4"/>
      <c r="UKX2" s="4"/>
      <c r="UKY2" s="4"/>
      <c r="UKZ2" s="4"/>
      <c r="ULA2" s="4"/>
      <c r="ULB2" s="4"/>
      <c r="ULC2" s="4"/>
      <c r="ULD2" s="4"/>
      <c r="ULE2" s="4"/>
      <c r="ULF2" s="4"/>
      <c r="ULG2" s="4"/>
      <c r="ULH2" s="4"/>
      <c r="ULI2" s="4"/>
      <c r="ULJ2" s="4"/>
      <c r="ULK2" s="4"/>
      <c r="ULL2" s="4"/>
      <c r="ULM2" s="4"/>
      <c r="ULN2" s="4"/>
      <c r="ULO2" s="4"/>
      <c r="ULP2" s="4"/>
      <c r="ULQ2" s="4"/>
      <c r="ULR2" s="4"/>
      <c r="ULS2" s="4"/>
      <c r="ULT2" s="4"/>
      <c r="ULU2" s="4"/>
      <c r="ULV2" s="4"/>
      <c r="ULW2" s="4"/>
      <c r="ULX2" s="4"/>
      <c r="ULY2" s="4"/>
      <c r="ULZ2" s="4"/>
      <c r="UMA2" s="4"/>
      <c r="UMB2" s="4"/>
      <c r="UMC2" s="4"/>
      <c r="UMD2" s="4"/>
      <c r="UME2" s="4"/>
      <c r="UMF2" s="4"/>
      <c r="UMG2" s="4"/>
      <c r="UMH2" s="4"/>
      <c r="UMI2" s="4"/>
      <c r="UMJ2" s="4"/>
      <c r="UMK2" s="4"/>
      <c r="UML2" s="4"/>
      <c r="UMM2" s="4"/>
      <c r="UMN2" s="4"/>
      <c r="UMO2" s="4"/>
      <c r="UMP2" s="4"/>
      <c r="UMQ2" s="4"/>
      <c r="UMR2" s="4"/>
      <c r="UMS2" s="4"/>
      <c r="UMT2" s="4"/>
      <c r="UMU2" s="4"/>
      <c r="UMV2" s="4"/>
      <c r="UMW2" s="4"/>
      <c r="UMX2" s="4"/>
      <c r="UMY2" s="4"/>
      <c r="UMZ2" s="4"/>
      <c r="UNA2" s="4"/>
      <c r="UNB2" s="4"/>
      <c r="UNC2" s="4"/>
      <c r="UND2" s="4"/>
      <c r="UNE2" s="4"/>
      <c r="UNF2" s="4"/>
      <c r="UNG2" s="4"/>
      <c r="UNH2" s="4"/>
      <c r="UNI2" s="4"/>
      <c r="UNJ2" s="4"/>
      <c r="UNK2" s="4"/>
      <c r="UNL2" s="4"/>
      <c r="UNM2" s="4"/>
      <c r="UNN2" s="4"/>
      <c r="UNO2" s="4"/>
      <c r="UNP2" s="4"/>
      <c r="UNQ2" s="4"/>
      <c r="UNR2" s="4"/>
      <c r="UNS2" s="4"/>
      <c r="UNT2" s="4"/>
      <c r="UNU2" s="4"/>
      <c r="UNV2" s="4"/>
      <c r="UNW2" s="4"/>
      <c r="UNX2" s="4"/>
      <c r="UNY2" s="4"/>
      <c r="UNZ2" s="4"/>
      <c r="UOA2" s="4"/>
      <c r="UOB2" s="4"/>
      <c r="UOC2" s="4"/>
      <c r="UOD2" s="4"/>
      <c r="UOE2" s="4"/>
      <c r="UOF2" s="4"/>
      <c r="UOG2" s="4"/>
      <c r="UOH2" s="4"/>
      <c r="UOI2" s="4"/>
      <c r="UOJ2" s="4"/>
      <c r="UOK2" s="4"/>
      <c r="UOL2" s="4"/>
      <c r="UOM2" s="4"/>
      <c r="UON2" s="4"/>
      <c r="UOO2" s="4"/>
      <c r="UOP2" s="4"/>
      <c r="UOQ2" s="4"/>
      <c r="UOR2" s="4"/>
      <c r="UOS2" s="4"/>
      <c r="UOT2" s="4"/>
      <c r="UOU2" s="4"/>
      <c r="UOV2" s="4"/>
      <c r="UOW2" s="4"/>
      <c r="UOX2" s="4"/>
      <c r="UOY2" s="4"/>
      <c r="UOZ2" s="4"/>
      <c r="UPA2" s="4"/>
      <c r="UPB2" s="4"/>
      <c r="UPC2" s="4"/>
      <c r="UPD2" s="4"/>
      <c r="UPE2" s="4"/>
      <c r="UPF2" s="4"/>
      <c r="UPG2" s="4"/>
      <c r="UPH2" s="4"/>
      <c r="UPI2" s="4"/>
      <c r="UPJ2" s="4"/>
      <c r="UPK2" s="4"/>
      <c r="UPL2" s="4"/>
      <c r="UPM2" s="4"/>
      <c r="UPN2" s="4"/>
      <c r="UPO2" s="4"/>
      <c r="UPP2" s="4"/>
      <c r="UPQ2" s="4"/>
      <c r="UPR2" s="4"/>
      <c r="UPS2" s="4"/>
      <c r="UPT2" s="4"/>
      <c r="UPU2" s="4"/>
      <c r="UPV2" s="4"/>
      <c r="UPW2" s="4"/>
      <c r="UPX2" s="4"/>
      <c r="UPY2" s="4"/>
      <c r="UPZ2" s="4"/>
      <c r="UQA2" s="4"/>
      <c r="UQB2" s="4"/>
      <c r="UQC2" s="4"/>
      <c r="UQD2" s="4"/>
      <c r="UQE2" s="4"/>
      <c r="UQF2" s="4"/>
      <c r="UQG2" s="4"/>
      <c r="UQH2" s="4"/>
      <c r="UQI2" s="4"/>
      <c r="UQJ2" s="4"/>
      <c r="UQK2" s="4"/>
      <c r="UQL2" s="4"/>
      <c r="UQM2" s="4"/>
      <c r="UQN2" s="4"/>
      <c r="UQO2" s="4"/>
      <c r="UQP2" s="4"/>
      <c r="UQQ2" s="4"/>
      <c r="UQR2" s="4"/>
      <c r="UQS2" s="4"/>
      <c r="UQT2" s="4"/>
      <c r="UQU2" s="4"/>
      <c r="UQV2" s="4"/>
      <c r="UQW2" s="4"/>
      <c r="UQX2" s="4"/>
      <c r="UQY2" s="4"/>
      <c r="UQZ2" s="4"/>
      <c r="URA2" s="4"/>
      <c r="URB2" s="4"/>
      <c r="URC2" s="4"/>
      <c r="URD2" s="4"/>
      <c r="URE2" s="4"/>
      <c r="URF2" s="4"/>
      <c r="URG2" s="4"/>
      <c r="URH2" s="4"/>
      <c r="URI2" s="4"/>
      <c r="URJ2" s="4"/>
      <c r="URK2" s="4"/>
      <c r="URL2" s="4"/>
      <c r="URM2" s="4"/>
      <c r="URN2" s="4"/>
      <c r="URO2" s="4"/>
      <c r="URP2" s="4"/>
      <c r="URQ2" s="4"/>
      <c r="URR2" s="4"/>
      <c r="URS2" s="4"/>
      <c r="URT2" s="4"/>
      <c r="URU2" s="4"/>
      <c r="URV2" s="4"/>
      <c r="URW2" s="4"/>
      <c r="URX2" s="4"/>
      <c r="URY2" s="4"/>
      <c r="URZ2" s="4"/>
      <c r="USA2" s="4"/>
      <c r="USB2" s="4"/>
      <c r="USC2" s="4"/>
      <c r="USD2" s="4"/>
      <c r="USE2" s="4"/>
      <c r="USF2" s="4"/>
      <c r="USG2" s="4"/>
      <c r="USH2" s="4"/>
      <c r="USI2" s="4"/>
      <c r="USJ2" s="4"/>
      <c r="USK2" s="4"/>
      <c r="USL2" s="4"/>
      <c r="USM2" s="4"/>
      <c r="USN2" s="4"/>
      <c r="USO2" s="4"/>
      <c r="USP2" s="4"/>
      <c r="USQ2" s="4"/>
      <c r="USR2" s="4"/>
      <c r="USS2" s="4"/>
      <c r="UST2" s="4"/>
      <c r="USU2" s="4"/>
      <c r="USV2" s="4"/>
      <c r="USW2" s="4"/>
      <c r="USX2" s="4"/>
      <c r="USY2" s="4"/>
      <c r="USZ2" s="4"/>
      <c r="UTA2" s="4"/>
      <c r="UTB2" s="4"/>
      <c r="UTC2" s="4"/>
      <c r="UTD2" s="4"/>
      <c r="UTE2" s="4"/>
      <c r="UTF2" s="4"/>
      <c r="UTG2" s="4"/>
      <c r="UTH2" s="4"/>
      <c r="UTI2" s="4"/>
      <c r="UTJ2" s="4"/>
      <c r="UTK2" s="4"/>
      <c r="UTL2" s="4"/>
      <c r="UTM2" s="4"/>
      <c r="UTN2" s="4"/>
      <c r="UTO2" s="4"/>
      <c r="UTP2" s="4"/>
      <c r="UTQ2" s="4"/>
      <c r="UTR2" s="4"/>
      <c r="UTS2" s="4"/>
      <c r="UTT2" s="4"/>
      <c r="UTU2" s="4"/>
      <c r="UTV2" s="4"/>
      <c r="UTW2" s="4"/>
      <c r="UTX2" s="4"/>
      <c r="UTY2" s="4"/>
      <c r="UTZ2" s="4"/>
      <c r="UUA2" s="4"/>
      <c r="UUB2" s="4"/>
      <c r="UUC2" s="4"/>
      <c r="UUD2" s="4"/>
      <c r="UUE2" s="4"/>
      <c r="UUF2" s="4"/>
      <c r="UUG2" s="4"/>
      <c r="UUH2" s="4"/>
      <c r="UUI2" s="4"/>
      <c r="UUJ2" s="4"/>
      <c r="UUK2" s="4"/>
      <c r="UUL2" s="4"/>
      <c r="UUM2" s="4"/>
      <c r="UUN2" s="4"/>
      <c r="UUO2" s="4"/>
      <c r="UUP2" s="4"/>
      <c r="UUQ2" s="4"/>
      <c r="UUR2" s="4"/>
      <c r="UUS2" s="4"/>
      <c r="UUT2" s="4"/>
      <c r="UUU2" s="4"/>
      <c r="UUV2" s="4"/>
      <c r="UUW2" s="4"/>
      <c r="UUX2" s="4"/>
      <c r="UUY2" s="4"/>
      <c r="UUZ2" s="4"/>
      <c r="UVA2" s="4"/>
      <c r="UVB2" s="4"/>
      <c r="UVC2" s="4"/>
      <c r="UVD2" s="4"/>
      <c r="UVE2" s="4"/>
      <c r="UVF2" s="4"/>
      <c r="UVG2" s="4"/>
      <c r="UVH2" s="4"/>
      <c r="UVI2" s="4"/>
      <c r="UVJ2" s="4"/>
      <c r="UVK2" s="4"/>
      <c r="UVL2" s="4"/>
      <c r="UVM2" s="4"/>
      <c r="UVN2" s="4"/>
      <c r="UVO2" s="4"/>
      <c r="UVP2" s="4"/>
      <c r="UVQ2" s="4"/>
      <c r="UVR2" s="4"/>
      <c r="UVS2" s="4"/>
      <c r="UVT2" s="4"/>
      <c r="UVU2" s="4"/>
      <c r="UVV2" s="4"/>
      <c r="UVW2" s="4"/>
      <c r="UVX2" s="4"/>
      <c r="UVY2" s="4"/>
      <c r="UVZ2" s="4"/>
      <c r="UWA2" s="4"/>
      <c r="UWB2" s="4"/>
      <c r="UWC2" s="4"/>
      <c r="UWD2" s="4"/>
      <c r="UWE2" s="4"/>
      <c r="UWF2" s="4"/>
      <c r="UWG2" s="4"/>
      <c r="UWH2" s="4"/>
      <c r="UWI2" s="4"/>
      <c r="UWJ2" s="4"/>
      <c r="UWK2" s="4"/>
      <c r="UWL2" s="4"/>
      <c r="UWM2" s="4"/>
      <c r="UWN2" s="4"/>
      <c r="UWO2" s="4"/>
      <c r="UWP2" s="4"/>
      <c r="UWQ2" s="4"/>
      <c r="UWR2" s="4"/>
      <c r="UWS2" s="4"/>
      <c r="UWT2" s="4"/>
      <c r="UWU2" s="4"/>
      <c r="UWV2" s="4"/>
      <c r="UWW2" s="4"/>
      <c r="UWX2" s="4"/>
      <c r="UWY2" s="4"/>
      <c r="UWZ2" s="4"/>
      <c r="UXA2" s="4"/>
      <c r="UXB2" s="4"/>
      <c r="UXC2" s="4"/>
      <c r="UXD2" s="4"/>
      <c r="UXE2" s="4"/>
      <c r="UXF2" s="4"/>
      <c r="UXG2" s="4"/>
      <c r="UXH2" s="4"/>
      <c r="UXI2" s="4"/>
      <c r="UXJ2" s="4"/>
      <c r="UXK2" s="4"/>
      <c r="UXL2" s="4"/>
      <c r="UXM2" s="4"/>
      <c r="UXN2" s="4"/>
      <c r="UXO2" s="4"/>
      <c r="UXP2" s="4"/>
      <c r="UXQ2" s="4"/>
      <c r="UXR2" s="4"/>
      <c r="UXS2" s="4"/>
      <c r="UXT2" s="4"/>
      <c r="UXU2" s="4"/>
      <c r="UXV2" s="4"/>
      <c r="UXW2" s="4"/>
      <c r="UXX2" s="4"/>
      <c r="UXY2" s="4"/>
      <c r="UXZ2" s="4"/>
      <c r="UYA2" s="4"/>
      <c r="UYB2" s="4"/>
      <c r="UYC2" s="4"/>
      <c r="UYD2" s="4"/>
      <c r="UYE2" s="4"/>
      <c r="UYF2" s="4"/>
      <c r="UYG2" s="4"/>
      <c r="UYH2" s="4"/>
      <c r="UYI2" s="4"/>
      <c r="UYJ2" s="4"/>
      <c r="UYK2" s="4"/>
      <c r="UYL2" s="4"/>
      <c r="UYM2" s="4"/>
      <c r="UYN2" s="4"/>
      <c r="UYO2" s="4"/>
      <c r="UYP2" s="4"/>
      <c r="UYQ2" s="4"/>
      <c r="UYR2" s="4"/>
      <c r="UYS2" s="4"/>
      <c r="UYT2" s="4"/>
      <c r="UYU2" s="4"/>
      <c r="UYV2" s="4"/>
      <c r="UYW2" s="4"/>
      <c r="UYX2" s="4"/>
      <c r="UYY2" s="4"/>
      <c r="UYZ2" s="4"/>
      <c r="UZA2" s="4"/>
      <c r="UZB2" s="4"/>
      <c r="UZC2" s="4"/>
      <c r="UZD2" s="4"/>
      <c r="UZE2" s="4"/>
      <c r="UZF2" s="4"/>
      <c r="UZG2" s="4"/>
      <c r="UZH2" s="4"/>
      <c r="UZI2" s="4"/>
      <c r="UZJ2" s="4"/>
      <c r="UZK2" s="4"/>
      <c r="UZL2" s="4"/>
      <c r="UZM2" s="4"/>
      <c r="UZN2" s="4"/>
      <c r="UZO2" s="4"/>
      <c r="UZP2" s="4"/>
      <c r="UZQ2" s="4"/>
      <c r="UZR2" s="4"/>
      <c r="UZS2" s="4"/>
      <c r="UZT2" s="4"/>
      <c r="UZU2" s="4"/>
      <c r="UZV2" s="4"/>
      <c r="UZW2" s="4"/>
      <c r="UZX2" s="4"/>
      <c r="UZY2" s="4"/>
      <c r="UZZ2" s="4"/>
      <c r="VAA2" s="4"/>
      <c r="VAB2" s="4"/>
      <c r="VAC2" s="4"/>
      <c r="VAD2" s="4"/>
      <c r="VAE2" s="4"/>
      <c r="VAF2" s="4"/>
      <c r="VAG2" s="4"/>
      <c r="VAH2" s="4"/>
      <c r="VAI2" s="4"/>
      <c r="VAJ2" s="4"/>
      <c r="VAK2" s="4"/>
      <c r="VAL2" s="4"/>
      <c r="VAM2" s="4"/>
      <c r="VAN2" s="4"/>
      <c r="VAO2" s="4"/>
      <c r="VAP2" s="4"/>
      <c r="VAQ2" s="4"/>
      <c r="VAR2" s="4"/>
      <c r="VAS2" s="4"/>
      <c r="VAT2" s="4"/>
      <c r="VAU2" s="4"/>
      <c r="VAV2" s="4"/>
      <c r="VAW2" s="4"/>
      <c r="VAX2" s="4"/>
      <c r="VAY2" s="4"/>
      <c r="VAZ2" s="4"/>
      <c r="VBA2" s="4"/>
      <c r="VBB2" s="4"/>
      <c r="VBC2" s="4"/>
      <c r="VBD2" s="4"/>
      <c r="VBE2" s="4"/>
      <c r="VBF2" s="4"/>
      <c r="VBG2" s="4"/>
      <c r="VBH2" s="4"/>
      <c r="VBI2" s="4"/>
      <c r="VBJ2" s="4"/>
      <c r="VBK2" s="4"/>
      <c r="VBL2" s="4"/>
      <c r="VBM2" s="4"/>
      <c r="VBN2" s="4"/>
      <c r="VBO2" s="4"/>
      <c r="VBP2" s="4"/>
      <c r="VBQ2" s="4"/>
      <c r="VBR2" s="4"/>
      <c r="VBS2" s="4"/>
      <c r="VBT2" s="4"/>
      <c r="VBU2" s="4"/>
      <c r="VBV2" s="4"/>
      <c r="VBW2" s="4"/>
      <c r="VBX2" s="4"/>
      <c r="VBY2" s="4"/>
      <c r="VBZ2" s="4"/>
      <c r="VCA2" s="4"/>
      <c r="VCB2" s="4"/>
      <c r="VCC2" s="4"/>
      <c r="VCD2" s="4"/>
      <c r="VCE2" s="4"/>
      <c r="VCF2" s="4"/>
      <c r="VCG2" s="4"/>
      <c r="VCH2" s="4"/>
      <c r="VCI2" s="4"/>
      <c r="VCJ2" s="4"/>
      <c r="VCK2" s="4"/>
      <c r="VCL2" s="4"/>
      <c r="VCM2" s="4"/>
      <c r="VCN2" s="4"/>
      <c r="VCO2" s="4"/>
      <c r="VCP2" s="4"/>
      <c r="VCQ2" s="4"/>
      <c r="VCR2" s="4"/>
      <c r="VCS2" s="4"/>
      <c r="VCT2" s="4"/>
      <c r="VCU2" s="4"/>
      <c r="VCV2" s="4"/>
      <c r="VCW2" s="4"/>
      <c r="VCX2" s="4"/>
      <c r="VCY2" s="4"/>
      <c r="VCZ2" s="4"/>
      <c r="VDA2" s="4"/>
      <c r="VDB2" s="4"/>
      <c r="VDC2" s="4"/>
      <c r="VDD2" s="4"/>
      <c r="VDE2" s="4"/>
      <c r="VDF2" s="4"/>
      <c r="VDG2" s="4"/>
      <c r="VDH2" s="4"/>
      <c r="VDI2" s="4"/>
      <c r="VDJ2" s="4"/>
      <c r="VDK2" s="4"/>
      <c r="VDL2" s="4"/>
      <c r="VDM2" s="4"/>
      <c r="VDN2" s="4"/>
      <c r="VDO2" s="4"/>
      <c r="VDP2" s="4"/>
      <c r="VDQ2" s="4"/>
      <c r="VDR2" s="4"/>
      <c r="VDS2" s="4"/>
      <c r="VDT2" s="4"/>
      <c r="VDU2" s="4"/>
      <c r="VDV2" s="4"/>
      <c r="VDW2" s="4"/>
      <c r="VDX2" s="4"/>
      <c r="VDY2" s="4"/>
      <c r="VDZ2" s="4"/>
      <c r="VEA2" s="4"/>
      <c r="VEB2" s="4"/>
      <c r="VEC2" s="4"/>
      <c r="VED2" s="4"/>
      <c r="VEE2" s="4"/>
      <c r="VEF2" s="4"/>
      <c r="VEG2" s="4"/>
      <c r="VEH2" s="4"/>
      <c r="VEI2" s="4"/>
      <c r="VEJ2" s="4"/>
      <c r="VEK2" s="4"/>
      <c r="VEL2" s="4"/>
      <c r="VEM2" s="4"/>
      <c r="VEN2" s="4"/>
      <c r="VEO2" s="4"/>
      <c r="VEP2" s="4"/>
      <c r="VEQ2" s="4"/>
      <c r="VER2" s="4"/>
      <c r="VES2" s="4"/>
      <c r="VET2" s="4"/>
      <c r="VEU2" s="4"/>
      <c r="VEV2" s="4"/>
      <c r="VEW2" s="4"/>
      <c r="VEX2" s="4"/>
      <c r="VEY2" s="4"/>
      <c r="VEZ2" s="4"/>
      <c r="VFA2" s="4"/>
      <c r="VFB2" s="4"/>
      <c r="VFC2" s="4"/>
      <c r="VFD2" s="4"/>
      <c r="VFE2" s="4"/>
      <c r="VFF2" s="4"/>
      <c r="VFG2" s="4"/>
      <c r="VFH2" s="4"/>
      <c r="VFI2" s="4"/>
      <c r="VFJ2" s="4"/>
      <c r="VFK2" s="4"/>
      <c r="VFL2" s="4"/>
      <c r="VFM2" s="4"/>
      <c r="VFN2" s="4"/>
      <c r="VFO2" s="4"/>
      <c r="VFP2" s="4"/>
      <c r="VFQ2" s="4"/>
      <c r="VFR2" s="4"/>
      <c r="VFS2" s="4"/>
      <c r="VFT2" s="4"/>
      <c r="VFU2" s="4"/>
      <c r="VFV2" s="4"/>
      <c r="VFW2" s="4"/>
      <c r="VFX2" s="4"/>
      <c r="VFY2" s="4"/>
      <c r="VFZ2" s="4"/>
      <c r="VGA2" s="4"/>
      <c r="VGB2" s="4"/>
      <c r="VGC2" s="4"/>
      <c r="VGD2" s="4"/>
      <c r="VGE2" s="4"/>
      <c r="VGF2" s="4"/>
      <c r="VGG2" s="4"/>
      <c r="VGH2" s="4"/>
      <c r="VGI2" s="4"/>
      <c r="VGJ2" s="4"/>
      <c r="VGK2" s="4"/>
      <c r="VGL2" s="4"/>
      <c r="VGM2" s="4"/>
      <c r="VGN2" s="4"/>
      <c r="VGO2" s="4"/>
      <c r="VGP2" s="4"/>
      <c r="VGQ2" s="4"/>
      <c r="VGR2" s="4"/>
      <c r="VGS2" s="4"/>
      <c r="VGT2" s="4"/>
      <c r="VGU2" s="4"/>
      <c r="VGV2" s="4"/>
      <c r="VGW2" s="4"/>
      <c r="VGX2" s="4"/>
      <c r="VGY2" s="4"/>
      <c r="VGZ2" s="4"/>
      <c r="VHA2" s="4"/>
      <c r="VHB2" s="4"/>
      <c r="VHC2" s="4"/>
      <c r="VHD2" s="4"/>
      <c r="VHE2" s="4"/>
      <c r="VHF2" s="4"/>
      <c r="VHG2" s="4"/>
      <c r="VHH2" s="4"/>
      <c r="VHI2" s="4"/>
      <c r="VHJ2" s="4"/>
      <c r="VHK2" s="4"/>
      <c r="VHL2" s="4"/>
      <c r="VHM2" s="4"/>
      <c r="VHN2" s="4"/>
      <c r="VHO2" s="4"/>
      <c r="VHP2" s="4"/>
      <c r="VHQ2" s="4"/>
      <c r="VHR2" s="4"/>
      <c r="VHS2" s="4"/>
      <c r="VHT2" s="4"/>
      <c r="VHU2" s="4"/>
      <c r="VHV2" s="4"/>
      <c r="VHW2" s="4"/>
      <c r="VHX2" s="4"/>
      <c r="VHY2" s="4"/>
      <c r="VHZ2" s="4"/>
      <c r="VIA2" s="4"/>
      <c r="VIB2" s="4"/>
      <c r="VIC2" s="4"/>
      <c r="VID2" s="4"/>
      <c r="VIE2" s="4"/>
      <c r="VIF2" s="4"/>
      <c r="VIG2" s="4"/>
      <c r="VIH2" s="4"/>
      <c r="VII2" s="4"/>
      <c r="VIJ2" s="4"/>
      <c r="VIK2" s="4"/>
      <c r="VIL2" s="4"/>
      <c r="VIM2" s="4"/>
      <c r="VIN2" s="4"/>
      <c r="VIO2" s="4"/>
      <c r="VIP2" s="4"/>
      <c r="VIQ2" s="4"/>
      <c r="VIR2" s="4"/>
      <c r="VIS2" s="4"/>
      <c r="VIT2" s="4"/>
      <c r="VIU2" s="4"/>
      <c r="VIV2" s="4"/>
      <c r="VIW2" s="4"/>
      <c r="VIX2" s="4"/>
      <c r="VIY2" s="4"/>
      <c r="VIZ2" s="4"/>
      <c r="VJA2" s="4"/>
      <c r="VJB2" s="4"/>
      <c r="VJC2" s="4"/>
      <c r="VJD2" s="4"/>
      <c r="VJE2" s="4"/>
      <c r="VJF2" s="4"/>
      <c r="VJG2" s="4"/>
      <c r="VJH2" s="4"/>
      <c r="VJI2" s="4"/>
      <c r="VJJ2" s="4"/>
      <c r="VJK2" s="4"/>
      <c r="VJL2" s="4"/>
      <c r="VJM2" s="4"/>
      <c r="VJN2" s="4"/>
      <c r="VJO2" s="4"/>
      <c r="VJP2" s="4"/>
      <c r="VJQ2" s="4"/>
      <c r="VJR2" s="4"/>
      <c r="VJS2" s="4"/>
      <c r="VJT2" s="4"/>
      <c r="VJU2" s="4"/>
      <c r="VJV2" s="4"/>
      <c r="VJW2" s="4"/>
      <c r="VJX2" s="4"/>
      <c r="VJY2" s="4"/>
      <c r="VJZ2" s="4"/>
      <c r="VKA2" s="4"/>
      <c r="VKB2" s="4"/>
      <c r="VKC2" s="4"/>
      <c r="VKD2" s="4"/>
      <c r="VKE2" s="4"/>
      <c r="VKF2" s="4"/>
      <c r="VKG2" s="4"/>
      <c r="VKH2" s="4"/>
      <c r="VKI2" s="4"/>
      <c r="VKJ2" s="4"/>
      <c r="VKK2" s="4"/>
      <c r="VKL2" s="4"/>
      <c r="VKM2" s="4"/>
      <c r="VKN2" s="4"/>
      <c r="VKO2" s="4"/>
      <c r="VKP2" s="4"/>
      <c r="VKQ2" s="4"/>
      <c r="VKR2" s="4"/>
      <c r="VKS2" s="4"/>
      <c r="VKT2" s="4"/>
      <c r="VKU2" s="4"/>
      <c r="VKV2" s="4"/>
      <c r="VKW2" s="4"/>
      <c r="VKX2" s="4"/>
      <c r="VKY2" s="4"/>
      <c r="VKZ2" s="4"/>
      <c r="VLA2" s="4"/>
      <c r="VLB2" s="4"/>
      <c r="VLC2" s="4"/>
      <c r="VLD2" s="4"/>
      <c r="VLE2" s="4"/>
      <c r="VLF2" s="4"/>
      <c r="VLG2" s="4"/>
      <c r="VLH2" s="4"/>
      <c r="VLI2" s="4"/>
      <c r="VLJ2" s="4"/>
      <c r="VLK2" s="4"/>
      <c r="VLL2" s="4"/>
      <c r="VLM2" s="4"/>
      <c r="VLN2" s="4"/>
      <c r="VLO2" s="4"/>
      <c r="VLP2" s="4"/>
      <c r="VLQ2" s="4"/>
      <c r="VLR2" s="4"/>
      <c r="VLS2" s="4"/>
      <c r="VLT2" s="4"/>
      <c r="VLU2" s="4"/>
      <c r="VLV2" s="4"/>
      <c r="VLW2" s="4"/>
      <c r="VLX2" s="4"/>
      <c r="VLY2" s="4"/>
      <c r="VLZ2" s="4"/>
      <c r="VMA2" s="4"/>
      <c r="VMB2" s="4"/>
      <c r="VMC2" s="4"/>
      <c r="VMD2" s="4"/>
      <c r="VME2" s="4"/>
      <c r="VMF2" s="4"/>
      <c r="VMG2" s="4"/>
      <c r="VMH2" s="4"/>
      <c r="VMI2" s="4"/>
      <c r="VMJ2" s="4"/>
      <c r="VMK2" s="4"/>
      <c r="VML2" s="4"/>
      <c r="VMM2" s="4"/>
      <c r="VMN2" s="4"/>
      <c r="VMO2" s="4"/>
      <c r="VMP2" s="4"/>
      <c r="VMQ2" s="4"/>
      <c r="VMR2" s="4"/>
      <c r="VMS2" s="4"/>
      <c r="VMT2" s="4"/>
      <c r="VMU2" s="4"/>
      <c r="VMV2" s="4"/>
      <c r="VMW2" s="4"/>
      <c r="VMX2" s="4"/>
      <c r="VMY2" s="4"/>
      <c r="VMZ2" s="4"/>
      <c r="VNA2" s="4"/>
      <c r="VNB2" s="4"/>
      <c r="VNC2" s="4"/>
      <c r="VND2" s="4"/>
      <c r="VNE2" s="4"/>
      <c r="VNF2" s="4"/>
      <c r="VNG2" s="4"/>
      <c r="VNH2" s="4"/>
      <c r="VNI2" s="4"/>
      <c r="VNJ2" s="4"/>
      <c r="VNK2" s="4"/>
      <c r="VNL2" s="4"/>
      <c r="VNM2" s="4"/>
      <c r="VNN2" s="4"/>
      <c r="VNO2" s="4"/>
      <c r="VNP2" s="4"/>
      <c r="VNQ2" s="4"/>
      <c r="VNR2" s="4"/>
      <c r="VNS2" s="4"/>
      <c r="VNT2" s="4"/>
      <c r="VNU2" s="4"/>
      <c r="VNV2" s="4"/>
      <c r="VNW2" s="4"/>
      <c r="VNX2" s="4"/>
      <c r="VNY2" s="4"/>
      <c r="VNZ2" s="4"/>
      <c r="VOA2" s="4"/>
      <c r="VOB2" s="4"/>
      <c r="VOC2" s="4"/>
      <c r="VOD2" s="4"/>
      <c r="VOE2" s="4"/>
      <c r="VOF2" s="4"/>
      <c r="VOG2" s="4"/>
      <c r="VOH2" s="4"/>
      <c r="VOI2" s="4"/>
      <c r="VOJ2" s="4"/>
      <c r="VOK2" s="4"/>
      <c r="VOL2" s="4"/>
      <c r="VOM2" s="4"/>
      <c r="VON2" s="4"/>
      <c r="VOO2" s="4"/>
      <c r="VOP2" s="4"/>
      <c r="VOQ2" s="4"/>
      <c r="VOR2" s="4"/>
      <c r="VOS2" s="4"/>
      <c r="VOT2" s="4"/>
      <c r="VOU2" s="4"/>
      <c r="VOV2" s="4"/>
      <c r="VOW2" s="4"/>
      <c r="VOX2" s="4"/>
      <c r="VOY2" s="4"/>
      <c r="VOZ2" s="4"/>
      <c r="VPA2" s="4"/>
      <c r="VPB2" s="4"/>
      <c r="VPC2" s="4"/>
      <c r="VPD2" s="4"/>
      <c r="VPE2" s="4"/>
      <c r="VPF2" s="4"/>
      <c r="VPG2" s="4"/>
      <c r="VPH2" s="4"/>
      <c r="VPI2" s="4"/>
      <c r="VPJ2" s="4"/>
      <c r="VPK2" s="4"/>
      <c r="VPL2" s="4"/>
      <c r="VPM2" s="4"/>
      <c r="VPN2" s="4"/>
      <c r="VPO2" s="4"/>
      <c r="VPP2" s="4"/>
      <c r="VPQ2" s="4"/>
      <c r="VPR2" s="4"/>
      <c r="VPS2" s="4"/>
      <c r="VPT2" s="4"/>
      <c r="VPU2" s="4"/>
      <c r="VPV2" s="4"/>
      <c r="VPW2" s="4"/>
      <c r="VPX2" s="4"/>
      <c r="VPY2" s="4"/>
      <c r="VPZ2" s="4"/>
      <c r="VQA2" s="4"/>
      <c r="VQB2" s="4"/>
      <c r="VQC2" s="4"/>
      <c r="VQD2" s="4"/>
      <c r="VQE2" s="4"/>
      <c r="VQF2" s="4"/>
      <c r="VQG2" s="4"/>
      <c r="VQH2" s="4"/>
      <c r="VQI2" s="4"/>
      <c r="VQJ2" s="4"/>
      <c r="VQK2" s="4"/>
      <c r="VQL2" s="4"/>
      <c r="VQM2" s="4"/>
      <c r="VQN2" s="4"/>
      <c r="VQO2" s="4"/>
      <c r="VQP2" s="4"/>
      <c r="VQQ2" s="4"/>
      <c r="VQR2" s="4"/>
      <c r="VQS2" s="4"/>
      <c r="VQT2" s="4"/>
      <c r="VQU2" s="4"/>
      <c r="VQV2" s="4"/>
      <c r="VQW2" s="4"/>
      <c r="VQX2" s="4"/>
      <c r="VQY2" s="4"/>
      <c r="VQZ2" s="4"/>
      <c r="VRA2" s="4"/>
      <c r="VRB2" s="4"/>
      <c r="VRC2" s="4"/>
      <c r="VRD2" s="4"/>
      <c r="VRE2" s="4"/>
      <c r="VRF2" s="4"/>
      <c r="VRG2" s="4"/>
      <c r="VRH2" s="4"/>
      <c r="VRI2" s="4"/>
      <c r="VRJ2" s="4"/>
      <c r="VRK2" s="4"/>
      <c r="VRL2" s="4"/>
      <c r="VRM2" s="4"/>
      <c r="VRN2" s="4"/>
      <c r="VRO2" s="4"/>
      <c r="VRP2" s="4"/>
      <c r="VRQ2" s="4"/>
      <c r="VRR2" s="4"/>
      <c r="VRS2" s="4"/>
      <c r="VRT2" s="4"/>
      <c r="VRU2" s="4"/>
      <c r="VRV2" s="4"/>
      <c r="VRW2" s="4"/>
      <c r="VRX2" s="4"/>
      <c r="VRY2" s="4"/>
      <c r="VRZ2" s="4"/>
      <c r="VSA2" s="4"/>
      <c r="VSB2" s="4"/>
      <c r="VSC2" s="4"/>
      <c r="VSD2" s="4"/>
      <c r="VSE2" s="4"/>
      <c r="VSF2" s="4"/>
      <c r="VSG2" s="4"/>
      <c r="VSH2" s="4"/>
      <c r="VSI2" s="4"/>
      <c r="VSJ2" s="4"/>
      <c r="VSK2" s="4"/>
      <c r="VSL2" s="4"/>
      <c r="VSM2" s="4"/>
      <c r="VSN2" s="4"/>
      <c r="VSO2" s="4"/>
      <c r="VSP2" s="4"/>
      <c r="VSQ2" s="4"/>
      <c r="VSR2" s="4"/>
      <c r="VSS2" s="4"/>
      <c r="VST2" s="4"/>
      <c r="VSU2" s="4"/>
      <c r="VSV2" s="4"/>
      <c r="VSW2" s="4"/>
      <c r="VSX2" s="4"/>
      <c r="VSY2" s="4"/>
      <c r="VSZ2" s="4"/>
      <c r="VTA2" s="4"/>
      <c r="VTB2" s="4"/>
      <c r="VTC2" s="4"/>
      <c r="VTD2" s="4"/>
      <c r="VTE2" s="4"/>
      <c r="VTF2" s="4"/>
      <c r="VTG2" s="4"/>
      <c r="VTH2" s="4"/>
      <c r="VTI2" s="4"/>
      <c r="VTJ2" s="4"/>
      <c r="VTK2" s="4"/>
      <c r="VTL2" s="4"/>
      <c r="VTM2" s="4"/>
      <c r="VTN2" s="4"/>
      <c r="VTO2" s="4"/>
      <c r="VTP2" s="4"/>
      <c r="VTQ2" s="4"/>
      <c r="VTR2" s="4"/>
      <c r="VTS2" s="4"/>
      <c r="VTT2" s="4"/>
      <c r="VTU2" s="4"/>
      <c r="VTV2" s="4"/>
      <c r="VTW2" s="4"/>
      <c r="VTX2" s="4"/>
      <c r="VTY2" s="4"/>
      <c r="VTZ2" s="4"/>
      <c r="VUA2" s="4"/>
      <c r="VUB2" s="4"/>
      <c r="VUC2" s="4"/>
      <c r="VUD2" s="4"/>
      <c r="VUE2" s="4"/>
      <c r="VUF2" s="4"/>
      <c r="VUG2" s="4"/>
      <c r="VUH2" s="4"/>
      <c r="VUI2" s="4"/>
      <c r="VUJ2" s="4"/>
      <c r="VUK2" s="4"/>
      <c r="VUL2" s="4"/>
      <c r="VUM2" s="4"/>
      <c r="VUN2" s="4"/>
      <c r="VUO2" s="4"/>
      <c r="VUP2" s="4"/>
      <c r="VUQ2" s="4"/>
      <c r="VUR2" s="4"/>
      <c r="VUS2" s="4"/>
      <c r="VUT2" s="4"/>
      <c r="VUU2" s="4"/>
      <c r="VUV2" s="4"/>
      <c r="VUW2" s="4"/>
      <c r="VUX2" s="4"/>
      <c r="VUY2" s="4"/>
      <c r="VUZ2" s="4"/>
      <c r="VVA2" s="4"/>
      <c r="VVB2" s="4"/>
      <c r="VVC2" s="4"/>
      <c r="VVD2" s="4"/>
      <c r="VVE2" s="4"/>
      <c r="VVF2" s="4"/>
      <c r="VVG2" s="4"/>
      <c r="VVH2" s="4"/>
      <c r="VVI2" s="4"/>
      <c r="VVJ2" s="4"/>
      <c r="VVK2" s="4"/>
      <c r="VVL2" s="4"/>
      <c r="VVM2" s="4"/>
      <c r="VVN2" s="4"/>
      <c r="VVO2" s="4"/>
      <c r="VVP2" s="4"/>
      <c r="VVQ2" s="4"/>
      <c r="VVR2" s="4"/>
      <c r="VVS2" s="4"/>
      <c r="VVT2" s="4"/>
      <c r="VVU2" s="4"/>
      <c r="VVV2" s="4"/>
      <c r="VVW2" s="4"/>
      <c r="VVX2" s="4"/>
      <c r="VVY2" s="4"/>
      <c r="VVZ2" s="4"/>
      <c r="VWA2" s="4"/>
      <c r="VWB2" s="4"/>
      <c r="VWC2" s="4"/>
      <c r="VWD2" s="4"/>
      <c r="VWE2" s="4"/>
      <c r="VWF2" s="4"/>
      <c r="VWG2" s="4"/>
      <c r="VWH2" s="4"/>
      <c r="VWI2" s="4"/>
      <c r="VWJ2" s="4"/>
      <c r="VWK2" s="4"/>
      <c r="VWL2" s="4"/>
      <c r="VWM2" s="4"/>
      <c r="VWN2" s="4"/>
      <c r="VWO2" s="4"/>
      <c r="VWP2" s="4"/>
      <c r="VWQ2" s="4"/>
      <c r="VWR2" s="4"/>
      <c r="VWS2" s="4"/>
      <c r="VWT2" s="4"/>
      <c r="VWU2" s="4"/>
      <c r="VWV2" s="4"/>
      <c r="VWW2" s="4"/>
      <c r="VWX2" s="4"/>
      <c r="VWY2" s="4"/>
      <c r="VWZ2" s="4"/>
      <c r="VXA2" s="4"/>
      <c r="VXB2" s="4"/>
      <c r="VXC2" s="4"/>
      <c r="VXD2" s="4"/>
      <c r="VXE2" s="4"/>
      <c r="VXF2" s="4"/>
      <c r="VXG2" s="4"/>
      <c r="VXH2" s="4"/>
      <c r="VXI2" s="4"/>
      <c r="VXJ2" s="4"/>
      <c r="VXK2" s="4"/>
      <c r="VXL2" s="4"/>
      <c r="VXM2" s="4"/>
      <c r="VXN2" s="4"/>
      <c r="VXO2" s="4"/>
      <c r="VXP2" s="4"/>
      <c r="VXQ2" s="4"/>
      <c r="VXR2" s="4"/>
      <c r="VXS2" s="4"/>
      <c r="VXT2" s="4"/>
      <c r="VXU2" s="4"/>
      <c r="VXV2" s="4"/>
      <c r="VXW2" s="4"/>
      <c r="VXX2" s="4"/>
      <c r="VXY2" s="4"/>
      <c r="VXZ2" s="4"/>
      <c r="VYA2" s="4"/>
      <c r="VYB2" s="4"/>
      <c r="VYC2" s="4"/>
      <c r="VYD2" s="4"/>
      <c r="VYE2" s="4"/>
      <c r="VYF2" s="4"/>
      <c r="VYG2" s="4"/>
      <c r="VYH2" s="4"/>
      <c r="VYI2" s="4"/>
      <c r="VYJ2" s="4"/>
      <c r="VYK2" s="4"/>
      <c r="VYL2" s="4"/>
      <c r="VYM2" s="4"/>
      <c r="VYN2" s="4"/>
      <c r="VYO2" s="4"/>
      <c r="VYP2" s="4"/>
      <c r="VYQ2" s="4"/>
      <c r="VYR2" s="4"/>
      <c r="VYS2" s="4"/>
      <c r="VYT2" s="4"/>
      <c r="VYU2" s="4"/>
      <c r="VYV2" s="4"/>
      <c r="VYW2" s="4"/>
      <c r="VYX2" s="4"/>
      <c r="VYY2" s="4"/>
      <c r="VYZ2" s="4"/>
      <c r="VZA2" s="4"/>
      <c r="VZB2" s="4"/>
      <c r="VZC2" s="4"/>
      <c r="VZD2" s="4"/>
      <c r="VZE2" s="4"/>
      <c r="VZF2" s="4"/>
      <c r="VZG2" s="4"/>
      <c r="VZH2" s="4"/>
      <c r="VZI2" s="4"/>
      <c r="VZJ2" s="4"/>
      <c r="VZK2" s="4"/>
      <c r="VZL2" s="4"/>
      <c r="VZM2" s="4"/>
      <c r="VZN2" s="4"/>
      <c r="VZO2" s="4"/>
      <c r="VZP2" s="4"/>
      <c r="VZQ2" s="4"/>
      <c r="VZR2" s="4"/>
      <c r="VZS2" s="4"/>
      <c r="VZT2" s="4"/>
      <c r="VZU2" s="4"/>
      <c r="VZV2" s="4"/>
      <c r="VZW2" s="4"/>
      <c r="VZX2" s="4"/>
      <c r="VZY2" s="4"/>
      <c r="VZZ2" s="4"/>
      <c r="WAA2" s="4"/>
      <c r="WAB2" s="4"/>
      <c r="WAC2" s="4"/>
      <c r="WAD2" s="4"/>
      <c r="WAE2" s="4"/>
      <c r="WAF2" s="4"/>
      <c r="WAG2" s="4"/>
      <c r="WAH2" s="4"/>
      <c r="WAI2" s="4"/>
      <c r="WAJ2" s="4"/>
      <c r="WAK2" s="4"/>
      <c r="WAL2" s="4"/>
      <c r="WAM2" s="4"/>
      <c r="WAN2" s="4"/>
      <c r="WAO2" s="4"/>
      <c r="WAP2" s="4"/>
      <c r="WAQ2" s="4"/>
      <c r="WAR2" s="4"/>
      <c r="WAS2" s="4"/>
      <c r="WAT2" s="4"/>
      <c r="WAU2" s="4"/>
      <c r="WAV2" s="4"/>
      <c r="WAW2" s="4"/>
      <c r="WAX2" s="4"/>
      <c r="WAY2" s="4"/>
      <c r="WAZ2" s="4"/>
      <c r="WBA2" s="4"/>
      <c r="WBB2" s="4"/>
      <c r="WBC2" s="4"/>
      <c r="WBD2" s="4"/>
      <c r="WBE2" s="4"/>
      <c r="WBF2" s="4"/>
      <c r="WBG2" s="4"/>
      <c r="WBH2" s="4"/>
      <c r="WBI2" s="4"/>
      <c r="WBJ2" s="4"/>
      <c r="WBK2" s="4"/>
      <c r="WBL2" s="4"/>
      <c r="WBM2" s="4"/>
      <c r="WBN2" s="4"/>
      <c r="WBO2" s="4"/>
      <c r="WBP2" s="4"/>
      <c r="WBQ2" s="4"/>
      <c r="WBR2" s="4"/>
      <c r="WBS2" s="4"/>
      <c r="WBT2" s="4"/>
      <c r="WBU2" s="4"/>
      <c r="WBV2" s="4"/>
      <c r="WBW2" s="4"/>
      <c r="WBX2" s="4"/>
      <c r="WBY2" s="4"/>
      <c r="WBZ2" s="4"/>
      <c r="WCA2" s="4"/>
      <c r="WCB2" s="4"/>
      <c r="WCC2" s="4"/>
      <c r="WCD2" s="4"/>
      <c r="WCE2" s="4"/>
      <c r="WCF2" s="4"/>
      <c r="WCG2" s="4"/>
      <c r="WCH2" s="4"/>
      <c r="WCI2" s="4"/>
      <c r="WCJ2" s="4"/>
      <c r="WCK2" s="4"/>
      <c r="WCL2" s="4"/>
      <c r="WCM2" s="4"/>
      <c r="WCN2" s="4"/>
      <c r="WCO2" s="4"/>
      <c r="WCP2" s="4"/>
      <c r="WCQ2" s="4"/>
      <c r="WCR2" s="4"/>
      <c r="WCS2" s="4"/>
      <c r="WCT2" s="4"/>
      <c r="WCU2" s="4"/>
      <c r="WCV2" s="4"/>
      <c r="WCW2" s="4"/>
      <c r="WCX2" s="4"/>
      <c r="WCY2" s="4"/>
      <c r="WCZ2" s="4"/>
      <c r="WDA2" s="4"/>
      <c r="WDB2" s="4"/>
      <c r="WDC2" s="4"/>
      <c r="WDD2" s="4"/>
      <c r="WDE2" s="4"/>
      <c r="WDF2" s="4"/>
      <c r="WDG2" s="4"/>
      <c r="WDH2" s="4"/>
      <c r="WDI2" s="4"/>
      <c r="WDJ2" s="4"/>
      <c r="WDK2" s="4"/>
      <c r="WDL2" s="4"/>
      <c r="WDM2" s="4"/>
      <c r="WDN2" s="4"/>
      <c r="WDO2" s="4"/>
      <c r="WDP2" s="4"/>
      <c r="WDQ2" s="4"/>
      <c r="WDR2" s="4"/>
      <c r="WDS2" s="4"/>
      <c r="WDT2" s="4"/>
      <c r="WDU2" s="4"/>
      <c r="WDV2" s="4"/>
      <c r="WDW2" s="4"/>
      <c r="WDX2" s="4"/>
      <c r="WDY2" s="4"/>
      <c r="WDZ2" s="4"/>
      <c r="WEA2" s="4"/>
      <c r="WEB2" s="4"/>
      <c r="WEC2" s="4"/>
      <c r="WED2" s="4"/>
      <c r="WEE2" s="4"/>
      <c r="WEF2" s="4"/>
      <c r="WEG2" s="4"/>
      <c r="WEH2" s="4"/>
      <c r="WEI2" s="4"/>
      <c r="WEJ2" s="4"/>
      <c r="WEK2" s="4"/>
      <c r="WEL2" s="4"/>
      <c r="WEM2" s="4"/>
      <c r="WEN2" s="4"/>
      <c r="WEO2" s="4"/>
      <c r="WEP2" s="4"/>
      <c r="WEQ2" s="4"/>
      <c r="WER2" s="4"/>
      <c r="WES2" s="4"/>
      <c r="WET2" s="4"/>
      <c r="WEU2" s="4"/>
      <c r="WEV2" s="4"/>
      <c r="WEW2" s="4"/>
      <c r="WEX2" s="4"/>
      <c r="WEY2" s="4"/>
      <c r="WEZ2" s="4"/>
      <c r="WFA2" s="4"/>
      <c r="WFB2" s="4"/>
      <c r="WFC2" s="4"/>
      <c r="WFD2" s="4"/>
      <c r="WFE2" s="4"/>
      <c r="WFF2" s="4"/>
      <c r="WFG2" s="4"/>
      <c r="WFH2" s="4"/>
      <c r="WFI2" s="4"/>
      <c r="WFJ2" s="4"/>
      <c r="WFK2" s="4"/>
      <c r="WFL2" s="4"/>
      <c r="WFM2" s="4"/>
      <c r="WFN2" s="4"/>
      <c r="WFO2" s="4"/>
      <c r="WFP2" s="4"/>
      <c r="WFQ2" s="4"/>
      <c r="WFR2" s="4"/>
      <c r="WFS2" s="4"/>
      <c r="WFT2" s="4"/>
      <c r="WFU2" s="4"/>
      <c r="WFV2" s="4"/>
      <c r="WFW2" s="4"/>
      <c r="WFX2" s="4"/>
      <c r="WFY2" s="4"/>
      <c r="WFZ2" s="4"/>
      <c r="WGA2" s="4"/>
      <c r="WGB2" s="4"/>
      <c r="WGC2" s="4"/>
      <c r="WGD2" s="4"/>
      <c r="WGE2" s="4"/>
      <c r="WGF2" s="4"/>
      <c r="WGG2" s="4"/>
      <c r="WGH2" s="4"/>
      <c r="WGI2" s="4"/>
      <c r="WGJ2" s="4"/>
      <c r="WGK2" s="4"/>
      <c r="WGL2" s="4"/>
      <c r="WGM2" s="4"/>
      <c r="WGN2" s="4"/>
      <c r="WGO2" s="4"/>
      <c r="WGP2" s="4"/>
      <c r="WGQ2" s="4"/>
      <c r="WGR2" s="4"/>
      <c r="WGS2" s="4"/>
      <c r="WGT2" s="4"/>
      <c r="WGU2" s="4"/>
      <c r="WGV2" s="4"/>
      <c r="WGW2" s="4"/>
      <c r="WGX2" s="4"/>
      <c r="WGY2" s="4"/>
      <c r="WGZ2" s="4"/>
      <c r="WHA2" s="4"/>
      <c r="WHB2" s="4"/>
      <c r="WHC2" s="4"/>
      <c r="WHD2" s="4"/>
      <c r="WHE2" s="4"/>
      <c r="WHF2" s="4"/>
      <c r="WHG2" s="4"/>
      <c r="WHH2" s="4"/>
      <c r="WHI2" s="4"/>
      <c r="WHJ2" s="4"/>
      <c r="WHK2" s="4"/>
      <c r="WHL2" s="4"/>
      <c r="WHM2" s="4"/>
      <c r="WHN2" s="4"/>
      <c r="WHO2" s="4"/>
      <c r="WHP2" s="4"/>
      <c r="WHQ2" s="4"/>
      <c r="WHR2" s="4"/>
      <c r="WHS2" s="4"/>
      <c r="WHT2" s="4"/>
      <c r="WHU2" s="4"/>
      <c r="WHV2" s="4"/>
      <c r="WHW2" s="4"/>
      <c r="WHX2" s="4"/>
      <c r="WHY2" s="4"/>
      <c r="WHZ2" s="4"/>
      <c r="WIA2" s="4"/>
      <c r="WIB2" s="4"/>
      <c r="WIC2" s="4"/>
      <c r="WID2" s="4"/>
      <c r="WIE2" s="4"/>
      <c r="WIF2" s="4"/>
      <c r="WIG2" s="4"/>
      <c r="WIH2" s="4"/>
      <c r="WII2" s="4"/>
      <c r="WIJ2" s="4"/>
      <c r="WIK2" s="4"/>
      <c r="WIL2" s="4"/>
      <c r="WIM2" s="4"/>
      <c r="WIN2" s="4"/>
      <c r="WIO2" s="4"/>
      <c r="WIP2" s="4"/>
      <c r="WIQ2" s="4"/>
      <c r="WIR2" s="4"/>
      <c r="WIS2" s="4"/>
      <c r="WIT2" s="4"/>
      <c r="WIU2" s="4"/>
      <c r="WIV2" s="4"/>
      <c r="WIW2" s="4"/>
      <c r="WIX2" s="4"/>
      <c r="WIY2" s="4"/>
      <c r="WIZ2" s="4"/>
      <c r="WJA2" s="4"/>
      <c r="WJB2" s="4"/>
      <c r="WJC2" s="4"/>
      <c r="WJD2" s="4"/>
      <c r="WJE2" s="4"/>
      <c r="WJF2" s="4"/>
      <c r="WJG2" s="4"/>
      <c r="WJH2" s="4"/>
      <c r="WJI2" s="4"/>
      <c r="WJJ2" s="4"/>
      <c r="WJK2" s="4"/>
      <c r="WJL2" s="4"/>
      <c r="WJM2" s="4"/>
      <c r="WJN2" s="4"/>
      <c r="WJO2" s="4"/>
      <c r="WJP2" s="4"/>
      <c r="WJQ2" s="4"/>
      <c r="WJR2" s="4"/>
      <c r="WJS2" s="4"/>
      <c r="WJT2" s="4"/>
      <c r="WJU2" s="4"/>
      <c r="WJV2" s="4"/>
      <c r="WJW2" s="4"/>
      <c r="WJX2" s="4"/>
      <c r="WJY2" s="4"/>
      <c r="WJZ2" s="4"/>
      <c r="WKA2" s="4"/>
      <c r="WKB2" s="4"/>
      <c r="WKC2" s="4"/>
      <c r="WKD2" s="4"/>
      <c r="WKE2" s="4"/>
      <c r="WKF2" s="4"/>
      <c r="WKG2" s="4"/>
      <c r="WKH2" s="4"/>
      <c r="WKI2" s="4"/>
      <c r="WKJ2" s="4"/>
      <c r="WKK2" s="4"/>
      <c r="WKL2" s="4"/>
      <c r="WKM2" s="4"/>
      <c r="WKN2" s="4"/>
      <c r="WKO2" s="4"/>
      <c r="WKP2" s="4"/>
      <c r="WKQ2" s="4"/>
      <c r="WKR2" s="4"/>
      <c r="WKS2" s="4"/>
      <c r="WKT2" s="4"/>
      <c r="WKU2" s="4"/>
      <c r="WKV2" s="4"/>
      <c r="WKW2" s="4"/>
      <c r="WKX2" s="4"/>
      <c r="WKY2" s="4"/>
      <c r="WKZ2" s="4"/>
      <c r="WLA2" s="4"/>
      <c r="WLB2" s="4"/>
      <c r="WLC2" s="4"/>
      <c r="WLD2" s="4"/>
      <c r="WLE2" s="4"/>
      <c r="WLF2" s="4"/>
      <c r="WLG2" s="4"/>
      <c r="WLH2" s="4"/>
      <c r="WLI2" s="4"/>
      <c r="WLJ2" s="4"/>
      <c r="WLK2" s="4"/>
      <c r="WLL2" s="4"/>
      <c r="WLM2" s="4"/>
      <c r="WLN2" s="4"/>
      <c r="WLO2" s="4"/>
      <c r="WLP2" s="4"/>
      <c r="WLQ2" s="4"/>
      <c r="WLR2" s="4"/>
      <c r="WLS2" s="4"/>
      <c r="WLT2" s="4"/>
      <c r="WLU2" s="4"/>
      <c r="WLV2" s="4"/>
      <c r="WLW2" s="4"/>
      <c r="WLX2" s="4"/>
      <c r="WLY2" s="4"/>
      <c r="WLZ2" s="4"/>
      <c r="WMA2" s="4"/>
      <c r="WMB2" s="4"/>
      <c r="WMC2" s="4"/>
      <c r="WMD2" s="4"/>
      <c r="WME2" s="4"/>
      <c r="WMF2" s="4"/>
      <c r="WMG2" s="4"/>
      <c r="WMH2" s="4"/>
      <c r="WMI2" s="4"/>
      <c r="WMJ2" s="4"/>
      <c r="WMK2" s="4"/>
      <c r="WML2" s="4"/>
      <c r="WMM2" s="4"/>
      <c r="WMN2" s="4"/>
      <c r="WMO2" s="4"/>
      <c r="WMP2" s="4"/>
      <c r="WMQ2" s="4"/>
      <c r="WMR2" s="4"/>
      <c r="WMS2" s="4"/>
      <c r="WMT2" s="4"/>
      <c r="WMU2" s="4"/>
      <c r="WMV2" s="4"/>
      <c r="WMW2" s="4"/>
      <c r="WMX2" s="4"/>
      <c r="WMY2" s="4"/>
      <c r="WMZ2" s="4"/>
      <c r="WNA2" s="4"/>
      <c r="WNB2" s="4"/>
      <c r="WNC2" s="4"/>
      <c r="WND2" s="4"/>
      <c r="WNE2" s="4"/>
      <c r="WNF2" s="4"/>
      <c r="WNG2" s="4"/>
      <c r="WNH2" s="4"/>
      <c r="WNI2" s="4"/>
      <c r="WNJ2" s="4"/>
      <c r="WNK2" s="4"/>
      <c r="WNL2" s="4"/>
      <c r="WNM2" s="4"/>
      <c r="WNN2" s="4"/>
      <c r="WNO2" s="4"/>
      <c r="WNP2" s="4"/>
      <c r="WNQ2" s="4"/>
      <c r="WNR2" s="4"/>
      <c r="WNS2" s="4"/>
      <c r="WNT2" s="4"/>
      <c r="WNU2" s="4"/>
      <c r="WNV2" s="4"/>
      <c r="WNW2" s="4"/>
      <c r="WNX2" s="4"/>
      <c r="WNY2" s="4"/>
      <c r="WNZ2" s="4"/>
      <c r="WOA2" s="4"/>
      <c r="WOB2" s="4"/>
      <c r="WOC2" s="4"/>
      <c r="WOD2" s="4"/>
      <c r="WOE2" s="4"/>
      <c r="WOF2" s="4"/>
      <c r="WOG2" s="4"/>
      <c r="WOH2" s="4"/>
      <c r="WOI2" s="4"/>
      <c r="WOJ2" s="4"/>
      <c r="WOK2" s="4"/>
      <c r="WOL2" s="4"/>
      <c r="WOM2" s="4"/>
      <c r="WON2" s="4"/>
      <c r="WOO2" s="4"/>
      <c r="WOP2" s="4"/>
      <c r="WOQ2" s="4"/>
      <c r="WOR2" s="4"/>
      <c r="WOS2" s="4"/>
      <c r="WOT2" s="4"/>
      <c r="WOU2" s="4"/>
      <c r="WOV2" s="4"/>
      <c r="WOW2" s="4"/>
      <c r="WOX2" s="4"/>
      <c r="WOY2" s="4"/>
      <c r="WOZ2" s="4"/>
      <c r="WPA2" s="4"/>
      <c r="WPB2" s="4"/>
      <c r="WPC2" s="4"/>
      <c r="WPD2" s="4"/>
      <c r="WPE2" s="4"/>
      <c r="WPF2" s="4"/>
      <c r="WPG2" s="4"/>
      <c r="WPH2" s="4"/>
      <c r="WPI2" s="4"/>
      <c r="WPJ2" s="4"/>
      <c r="WPK2" s="4"/>
      <c r="WPL2" s="4"/>
      <c r="WPM2" s="4"/>
      <c r="WPN2" s="4"/>
      <c r="WPO2" s="4"/>
      <c r="WPP2" s="4"/>
      <c r="WPQ2" s="4"/>
      <c r="WPR2" s="4"/>
      <c r="WPS2" s="4"/>
      <c r="WPT2" s="4"/>
      <c r="WPU2" s="4"/>
      <c r="WPV2" s="4"/>
      <c r="WPW2" s="4"/>
      <c r="WPX2" s="4"/>
      <c r="WPY2" s="4"/>
      <c r="WPZ2" s="4"/>
      <c r="WQA2" s="4"/>
      <c r="WQB2" s="4"/>
      <c r="WQC2" s="4"/>
      <c r="WQD2" s="4"/>
      <c r="WQE2" s="4"/>
      <c r="WQF2" s="4"/>
      <c r="WQG2" s="4"/>
      <c r="WQH2" s="4"/>
      <c r="WQI2" s="4"/>
      <c r="WQJ2" s="4"/>
      <c r="WQK2" s="4"/>
      <c r="WQL2" s="4"/>
      <c r="WQM2" s="4"/>
      <c r="WQN2" s="4"/>
      <c r="WQO2" s="4"/>
      <c r="WQP2" s="4"/>
      <c r="WQQ2" s="4"/>
      <c r="WQR2" s="4"/>
      <c r="WQS2" s="4"/>
      <c r="WQT2" s="4"/>
      <c r="WQU2" s="4"/>
      <c r="WQV2" s="4"/>
      <c r="WQW2" s="4"/>
      <c r="WQX2" s="4"/>
      <c r="WQY2" s="4"/>
      <c r="WQZ2" s="4"/>
      <c r="WRA2" s="4"/>
      <c r="WRB2" s="4"/>
      <c r="WRC2" s="4"/>
      <c r="WRD2" s="4"/>
      <c r="WRE2" s="4"/>
      <c r="WRF2" s="4"/>
      <c r="WRG2" s="4"/>
      <c r="WRH2" s="4"/>
      <c r="WRI2" s="4"/>
      <c r="WRJ2" s="4"/>
      <c r="WRK2" s="4"/>
      <c r="WRL2" s="4"/>
      <c r="WRM2" s="4"/>
      <c r="WRN2" s="4"/>
      <c r="WRO2" s="4"/>
      <c r="WRP2" s="4"/>
      <c r="WRQ2" s="4"/>
      <c r="WRR2" s="4"/>
      <c r="WRS2" s="4"/>
      <c r="WRT2" s="4"/>
      <c r="WRU2" s="4"/>
      <c r="WRV2" s="4"/>
      <c r="WRW2" s="4"/>
      <c r="WRX2" s="4"/>
      <c r="WRY2" s="4"/>
      <c r="WRZ2" s="4"/>
      <c r="WSA2" s="4"/>
      <c r="WSB2" s="4"/>
      <c r="WSC2" s="4"/>
      <c r="WSD2" s="4"/>
      <c r="WSE2" s="4"/>
      <c r="WSF2" s="4"/>
      <c r="WSG2" s="4"/>
      <c r="WSH2" s="4"/>
      <c r="WSI2" s="4"/>
      <c r="WSJ2" s="4"/>
      <c r="WSK2" s="4"/>
      <c r="WSL2" s="4"/>
      <c r="WSM2" s="4"/>
      <c r="WSN2" s="4"/>
      <c r="WSO2" s="4"/>
      <c r="WSP2" s="4"/>
      <c r="WSQ2" s="4"/>
      <c r="WSR2" s="4"/>
      <c r="WSS2" s="4"/>
      <c r="WST2" s="4"/>
      <c r="WSU2" s="4"/>
      <c r="WSV2" s="4"/>
      <c r="WSW2" s="4"/>
      <c r="WSX2" s="4"/>
      <c r="WSY2" s="4"/>
      <c r="WSZ2" s="4"/>
      <c r="WTA2" s="4"/>
      <c r="WTB2" s="4"/>
      <c r="WTC2" s="4"/>
      <c r="WTD2" s="4"/>
      <c r="WTE2" s="4"/>
      <c r="WTF2" s="4"/>
      <c r="WTG2" s="4"/>
      <c r="WTH2" s="4"/>
      <c r="WTI2" s="4"/>
      <c r="WTJ2" s="4"/>
      <c r="WTK2" s="4"/>
      <c r="WTL2" s="4"/>
      <c r="WTM2" s="4"/>
      <c r="WTN2" s="4"/>
      <c r="WTO2" s="4"/>
      <c r="WTP2" s="4"/>
      <c r="WTQ2" s="4"/>
      <c r="WTR2" s="4"/>
      <c r="WTS2" s="4"/>
      <c r="WTT2" s="4"/>
      <c r="WTU2" s="4"/>
      <c r="WTV2" s="4"/>
      <c r="WTW2" s="4"/>
      <c r="WTX2" s="4"/>
      <c r="WTY2" s="4"/>
      <c r="WTZ2" s="4"/>
      <c r="WUA2" s="4"/>
      <c r="WUB2" s="4"/>
      <c r="WUC2" s="4"/>
      <c r="WUD2" s="4"/>
      <c r="WUE2" s="4"/>
      <c r="WUF2" s="4"/>
      <c r="WUG2" s="4"/>
      <c r="WUH2" s="4"/>
      <c r="WUI2" s="4"/>
      <c r="WUJ2" s="4"/>
      <c r="WUK2" s="4"/>
      <c r="WUL2" s="4"/>
      <c r="WUM2" s="4"/>
      <c r="WUN2" s="4"/>
      <c r="WUO2" s="4"/>
      <c r="WUP2" s="4"/>
      <c r="WUQ2" s="4"/>
      <c r="WUR2" s="4"/>
      <c r="WUS2" s="4"/>
      <c r="WUT2" s="4"/>
      <c r="WUU2" s="4"/>
      <c r="WUV2" s="4"/>
      <c r="WUW2" s="4"/>
      <c r="WUX2" s="4"/>
      <c r="WUY2" s="4"/>
      <c r="WUZ2" s="4"/>
      <c r="WVA2" s="4"/>
      <c r="WVB2" s="4"/>
      <c r="WVC2" s="4"/>
      <c r="WVD2" s="4"/>
      <c r="WVE2" s="4"/>
      <c r="WVF2" s="4"/>
      <c r="WVG2" s="4"/>
      <c r="WVH2" s="4"/>
      <c r="WVI2" s="4"/>
      <c r="WVJ2" s="4"/>
      <c r="WVK2" s="4"/>
      <c r="WVL2" s="4"/>
      <c r="WVM2" s="4"/>
      <c r="WVN2" s="4"/>
      <c r="WVO2" s="4"/>
      <c r="WVP2" s="4"/>
      <c r="WVQ2" s="4"/>
      <c r="WVR2" s="4"/>
      <c r="WVS2" s="4"/>
      <c r="WVT2" s="4"/>
      <c r="WVU2" s="4"/>
      <c r="WVV2" s="4"/>
      <c r="WVW2" s="4"/>
      <c r="WVX2" s="4"/>
      <c r="WVY2" s="4"/>
      <c r="WVZ2" s="4"/>
      <c r="WWA2" s="4"/>
      <c r="WWB2" s="4"/>
      <c r="WWC2" s="4"/>
      <c r="WWD2" s="4"/>
      <c r="WWE2" s="4"/>
      <c r="WWF2" s="4"/>
      <c r="WWG2" s="4"/>
      <c r="WWH2" s="4"/>
      <c r="WWI2" s="4"/>
      <c r="WWJ2" s="4"/>
      <c r="WWK2" s="4"/>
      <c r="WWL2" s="4"/>
      <c r="WWM2" s="4"/>
      <c r="WWN2" s="4"/>
      <c r="WWO2" s="4"/>
      <c r="WWP2" s="4"/>
      <c r="WWQ2" s="4"/>
      <c r="WWR2" s="4"/>
      <c r="WWS2" s="4"/>
      <c r="WWT2" s="4"/>
      <c r="WWU2" s="4"/>
      <c r="WWV2" s="4"/>
      <c r="WWW2" s="4"/>
      <c r="WWX2" s="4"/>
      <c r="WWY2" s="4"/>
      <c r="WWZ2" s="4"/>
      <c r="WXA2" s="4"/>
      <c r="WXB2" s="4"/>
      <c r="WXC2" s="4"/>
      <c r="WXD2" s="4"/>
      <c r="WXE2" s="4"/>
      <c r="WXF2" s="4"/>
      <c r="WXG2" s="4"/>
      <c r="WXH2" s="4"/>
      <c r="WXI2" s="4"/>
      <c r="WXJ2" s="4"/>
      <c r="WXK2" s="4"/>
      <c r="WXL2" s="4"/>
      <c r="WXM2" s="4"/>
      <c r="WXN2" s="4"/>
      <c r="WXO2" s="4"/>
      <c r="WXP2" s="4"/>
      <c r="WXQ2" s="4"/>
      <c r="WXR2" s="4"/>
      <c r="WXS2" s="4"/>
      <c r="WXT2" s="4"/>
      <c r="WXU2" s="4"/>
      <c r="WXV2" s="4"/>
      <c r="WXW2" s="4"/>
      <c r="WXX2" s="4"/>
      <c r="WXY2" s="4"/>
      <c r="WXZ2" s="4"/>
      <c r="WYA2" s="4"/>
      <c r="WYB2" s="4"/>
      <c r="WYC2" s="4"/>
      <c r="WYD2" s="4"/>
      <c r="WYE2" s="4"/>
      <c r="WYF2" s="4"/>
      <c r="WYG2" s="4"/>
      <c r="WYH2" s="4"/>
      <c r="WYI2" s="4"/>
      <c r="WYJ2" s="4"/>
      <c r="WYK2" s="4"/>
      <c r="WYL2" s="4"/>
      <c r="WYM2" s="4"/>
      <c r="WYN2" s="4"/>
      <c r="WYO2" s="4"/>
      <c r="WYP2" s="4"/>
      <c r="WYQ2" s="4"/>
      <c r="WYR2" s="4"/>
      <c r="WYS2" s="4"/>
      <c r="WYT2" s="4"/>
      <c r="WYU2" s="4"/>
      <c r="WYV2" s="4"/>
      <c r="WYW2" s="4"/>
      <c r="WYX2" s="4"/>
      <c r="WYY2" s="4"/>
      <c r="WYZ2" s="4"/>
      <c r="WZA2" s="4"/>
      <c r="WZB2" s="4"/>
      <c r="WZC2" s="4"/>
      <c r="WZD2" s="4"/>
      <c r="WZE2" s="4"/>
      <c r="WZF2" s="4"/>
      <c r="WZG2" s="4"/>
      <c r="WZH2" s="4"/>
      <c r="WZI2" s="4"/>
      <c r="WZJ2" s="4"/>
      <c r="WZK2" s="4"/>
      <c r="WZL2" s="4"/>
      <c r="WZM2" s="4"/>
      <c r="WZN2" s="4"/>
      <c r="WZO2" s="4"/>
      <c r="WZP2" s="4"/>
      <c r="WZQ2" s="4"/>
      <c r="WZR2" s="4"/>
      <c r="WZS2" s="4"/>
      <c r="WZT2" s="4"/>
      <c r="WZU2" s="4"/>
      <c r="WZV2" s="4"/>
      <c r="WZW2" s="4"/>
      <c r="WZX2" s="4"/>
      <c r="WZY2" s="4"/>
      <c r="WZZ2" s="4"/>
      <c r="XAA2" s="4"/>
      <c r="XAB2" s="4"/>
      <c r="XAC2" s="4"/>
      <c r="XAD2" s="4"/>
      <c r="XAE2" s="4"/>
      <c r="XAF2" s="4"/>
      <c r="XAG2" s="4"/>
      <c r="XAH2" s="4"/>
      <c r="XAI2" s="4"/>
      <c r="XAJ2" s="4"/>
      <c r="XAK2" s="4"/>
      <c r="XAL2" s="4"/>
      <c r="XAM2" s="4"/>
      <c r="XAN2" s="4"/>
      <c r="XAO2" s="4"/>
      <c r="XAP2" s="4"/>
      <c r="XAQ2" s="4"/>
      <c r="XAR2" s="4"/>
      <c r="XAS2" s="4"/>
      <c r="XAT2" s="4"/>
      <c r="XAU2" s="4"/>
      <c r="XAV2" s="4"/>
      <c r="XAW2" s="4"/>
      <c r="XAX2" s="4"/>
      <c r="XAY2" s="4"/>
      <c r="XAZ2" s="4"/>
      <c r="XBA2" s="4"/>
      <c r="XBB2" s="4"/>
      <c r="XBC2" s="4"/>
      <c r="XBD2" s="4"/>
      <c r="XBE2" s="4"/>
      <c r="XBF2" s="4"/>
      <c r="XBG2" s="4"/>
      <c r="XBH2" s="4"/>
      <c r="XBI2" s="4"/>
      <c r="XBJ2" s="4"/>
      <c r="XBK2" s="4"/>
      <c r="XBL2" s="4"/>
      <c r="XBM2" s="4"/>
      <c r="XBN2" s="4"/>
      <c r="XBO2" s="4"/>
      <c r="XBP2" s="4"/>
      <c r="XBQ2" s="4"/>
      <c r="XBR2" s="4"/>
      <c r="XBS2" s="4"/>
      <c r="XBT2" s="4"/>
      <c r="XBU2" s="4"/>
      <c r="XBV2" s="4"/>
      <c r="XBW2" s="4"/>
      <c r="XBX2" s="4"/>
      <c r="XBY2" s="4"/>
      <c r="XBZ2" s="4"/>
      <c r="XCA2" s="4"/>
      <c r="XCB2" s="4"/>
      <c r="XCC2" s="4"/>
      <c r="XCD2" s="4"/>
      <c r="XCE2" s="4"/>
      <c r="XCF2" s="4"/>
      <c r="XCG2" s="4"/>
      <c r="XCH2" s="4"/>
      <c r="XCI2" s="4"/>
      <c r="XCJ2" s="4"/>
      <c r="XCK2" s="4"/>
      <c r="XCL2" s="4"/>
      <c r="XCM2" s="4"/>
      <c r="XCN2" s="4"/>
      <c r="XCO2" s="4"/>
      <c r="XCP2" s="4"/>
      <c r="XCQ2" s="4"/>
      <c r="XCR2" s="4"/>
      <c r="XCS2" s="4"/>
      <c r="XCT2" s="4"/>
      <c r="XCU2" s="4"/>
      <c r="XCV2" s="4"/>
      <c r="XCW2" s="4"/>
      <c r="XCX2" s="4"/>
      <c r="XCY2" s="4"/>
      <c r="XCZ2" s="4"/>
      <c r="XDA2" s="4"/>
      <c r="XDB2" s="4"/>
      <c r="XDC2" s="4"/>
      <c r="XDD2" s="4"/>
      <c r="XDE2" s="4"/>
      <c r="XDF2" s="4"/>
      <c r="XDG2" s="4"/>
      <c r="XDH2" s="4"/>
      <c r="XDI2" s="4"/>
      <c r="XDJ2" s="4"/>
      <c r="XDK2" s="4"/>
      <c r="XDL2" s="4"/>
      <c r="XDM2" s="4"/>
      <c r="XDN2" s="4"/>
      <c r="XDO2" s="4"/>
      <c r="XDP2" s="4"/>
      <c r="XDQ2" s="4"/>
      <c r="XDR2" s="4"/>
      <c r="XDS2" s="4"/>
      <c r="XDT2" s="4"/>
      <c r="XDU2" s="4"/>
      <c r="XDV2" s="4"/>
      <c r="XDW2" s="4"/>
      <c r="XDX2" s="4"/>
      <c r="XDY2" s="4"/>
      <c r="XDZ2" s="4"/>
      <c r="XEA2" s="4"/>
      <c r="XEB2" s="4"/>
      <c r="XEC2" s="4"/>
      <c r="XED2" s="4"/>
      <c r="XEE2" s="4"/>
      <c r="XEF2" s="4"/>
      <c r="XEG2" s="4"/>
      <c r="XEH2" s="4"/>
      <c r="XEI2" s="4"/>
      <c r="XEJ2" s="4"/>
      <c r="XEK2" s="4"/>
      <c r="XEL2" s="4"/>
      <c r="XEM2" s="4"/>
      <c r="XEN2" s="4"/>
      <c r="XEO2" s="4"/>
      <c r="XEP2" s="4"/>
      <c r="XEQ2" s="4"/>
    </row>
    <row r="3" spans="1:16371" ht="20.25" customHeight="1">
      <c r="A3" s="8"/>
      <c r="B3" s="9" t="s">
        <v>912</v>
      </c>
    </row>
    <row r="4" spans="1:16371" ht="50.1" customHeight="1">
      <c r="A4" s="449" t="s">
        <v>928</v>
      </c>
      <c r="B4" s="449" t="s">
        <v>929</v>
      </c>
    </row>
    <row r="5" spans="1:16371" ht="50.1" customHeight="1">
      <c r="A5" s="458" t="s">
        <v>934</v>
      </c>
      <c r="B5" s="461">
        <v>6605.78</v>
      </c>
    </row>
    <row r="6" spans="1:16371" ht="50.1" customHeight="1">
      <c r="A6" s="458" t="s">
        <v>935</v>
      </c>
      <c r="B6" s="461">
        <v>2059.5500000000002</v>
      </c>
    </row>
    <row r="7" spans="1:16371" ht="50.1" customHeight="1">
      <c r="A7" s="458" t="s">
        <v>936</v>
      </c>
      <c r="B7" s="461">
        <v>326.12</v>
      </c>
    </row>
    <row r="8" spans="1:16371" ht="50.1" customHeight="1">
      <c r="A8" s="458" t="s">
        <v>1027</v>
      </c>
      <c r="B8" s="461">
        <v>8339.18</v>
      </c>
    </row>
    <row r="9" spans="1:16371" ht="50.1" customHeight="1">
      <c r="A9" s="458" t="s">
        <v>937</v>
      </c>
      <c r="B9" s="461">
        <v>8747.52</v>
      </c>
    </row>
  </sheetData>
  <mergeCells count="1">
    <mergeCell ref="A2:B2"/>
  </mergeCells>
  <phoneticPr fontId="96" type="noConversion"/>
  <printOptions horizontalCentered="1"/>
  <pageMargins left="0.511811023622047" right="0.59055118110236204" top="0.9" bottom="0.196850393700787" header="0.31496062992126" footer="0.31496062992126"/>
  <pageSetup paperSize="9" fitToHeight="0" orientation="portrait" useFirstPageNumber="1"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S10"/>
  <sheetViews>
    <sheetView view="pageBreakPreview" zoomScaleNormal="100" workbookViewId="0">
      <selection activeCell="F7" sqref="F7"/>
    </sheetView>
  </sheetViews>
  <sheetFormatPr defaultColWidth="10" defaultRowHeight="13.5"/>
  <cols>
    <col min="1" max="1" width="64.5" style="4" customWidth="1"/>
    <col min="2" max="2" width="19.125" style="4" customWidth="1"/>
    <col min="3" max="16384" width="10" style="4"/>
  </cols>
  <sheetData>
    <row r="1" spans="1:16373" ht="14.25">
      <c r="A1" s="464" t="s">
        <v>1076</v>
      </c>
    </row>
    <row r="2" spans="1:16373" s="5" customFormat="1" ht="33.950000000000003" customHeight="1">
      <c r="A2" s="513" t="s">
        <v>1003</v>
      </c>
      <c r="B2" s="51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c r="JD2" s="4"/>
      <c r="JE2" s="4"/>
      <c r="JF2" s="4"/>
      <c r="JG2" s="4"/>
      <c r="JH2" s="4"/>
      <c r="JI2" s="4"/>
      <c r="JJ2" s="4"/>
      <c r="JK2" s="4"/>
      <c r="JL2" s="4"/>
      <c r="JM2" s="4"/>
      <c r="JN2" s="4"/>
      <c r="JO2" s="4"/>
      <c r="JP2" s="4"/>
      <c r="JQ2" s="4"/>
      <c r="JR2" s="4"/>
      <c r="JS2" s="4"/>
      <c r="JT2" s="4"/>
      <c r="JU2" s="4"/>
      <c r="JV2" s="4"/>
      <c r="JW2" s="4"/>
      <c r="JX2" s="4"/>
      <c r="JY2" s="4"/>
      <c r="JZ2" s="4"/>
      <c r="KA2" s="4"/>
      <c r="KB2" s="4"/>
      <c r="KC2" s="4"/>
      <c r="KD2" s="4"/>
      <c r="KE2" s="4"/>
      <c r="KF2" s="4"/>
      <c r="KG2" s="4"/>
      <c r="KH2" s="4"/>
      <c r="KI2" s="4"/>
      <c r="KJ2" s="4"/>
      <c r="KK2" s="4"/>
      <c r="KL2" s="4"/>
      <c r="KM2" s="4"/>
      <c r="KN2" s="4"/>
      <c r="KO2" s="4"/>
      <c r="KP2" s="4"/>
      <c r="KQ2" s="4"/>
      <c r="KR2" s="4"/>
      <c r="KS2" s="4"/>
      <c r="KT2" s="4"/>
      <c r="KU2" s="4"/>
      <c r="KV2" s="4"/>
      <c r="KW2" s="4"/>
      <c r="KX2" s="4"/>
      <c r="KY2" s="4"/>
      <c r="KZ2" s="4"/>
      <c r="LA2" s="4"/>
      <c r="LB2" s="4"/>
      <c r="LC2" s="4"/>
      <c r="LD2" s="4"/>
      <c r="LE2" s="4"/>
      <c r="LF2" s="4"/>
      <c r="LG2" s="4"/>
      <c r="LH2" s="4"/>
      <c r="LI2" s="4"/>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4"/>
      <c r="RR2" s="4"/>
      <c r="RS2" s="4"/>
      <c r="RT2" s="4"/>
      <c r="RU2" s="4"/>
      <c r="RV2" s="4"/>
      <c r="RW2" s="4"/>
      <c r="RX2" s="4"/>
      <c r="RY2" s="4"/>
      <c r="RZ2" s="4"/>
      <c r="SA2" s="4"/>
      <c r="SB2" s="4"/>
      <c r="SC2" s="4"/>
      <c r="SD2" s="4"/>
      <c r="SE2" s="4"/>
      <c r="SF2" s="4"/>
      <c r="SG2" s="4"/>
      <c r="SH2" s="4"/>
      <c r="SI2" s="4"/>
      <c r="SJ2" s="4"/>
      <c r="SK2" s="4"/>
      <c r="SL2" s="4"/>
      <c r="SM2" s="4"/>
      <c r="SN2" s="4"/>
      <c r="SO2" s="4"/>
      <c r="SP2" s="4"/>
      <c r="SQ2" s="4"/>
      <c r="SR2" s="4"/>
      <c r="SS2" s="4"/>
      <c r="ST2" s="4"/>
      <c r="SU2" s="4"/>
      <c r="SV2" s="4"/>
      <c r="SW2" s="4"/>
      <c r="SX2" s="4"/>
      <c r="SY2" s="4"/>
      <c r="SZ2" s="4"/>
      <c r="TA2" s="4"/>
      <c r="TB2" s="4"/>
      <c r="TC2" s="4"/>
      <c r="TD2" s="4"/>
      <c r="TE2" s="4"/>
      <c r="TF2" s="4"/>
      <c r="TG2" s="4"/>
      <c r="TH2" s="4"/>
      <c r="TI2" s="4"/>
      <c r="TJ2" s="4"/>
      <c r="TK2" s="4"/>
      <c r="TL2" s="4"/>
      <c r="TM2" s="4"/>
      <c r="TN2" s="4"/>
      <c r="TO2" s="4"/>
      <c r="TP2" s="4"/>
      <c r="TQ2" s="4"/>
      <c r="TR2" s="4"/>
      <c r="TS2" s="4"/>
      <c r="TT2" s="4"/>
      <c r="TU2" s="4"/>
      <c r="TV2" s="4"/>
      <c r="TW2" s="4"/>
      <c r="TX2" s="4"/>
      <c r="TY2" s="4"/>
      <c r="TZ2" s="4"/>
      <c r="UA2" s="4"/>
      <c r="UB2" s="4"/>
      <c r="UC2" s="4"/>
      <c r="UD2" s="4"/>
      <c r="UE2" s="4"/>
      <c r="UF2" s="4"/>
      <c r="UG2" s="4"/>
      <c r="UH2" s="4"/>
      <c r="UI2" s="4"/>
      <c r="UJ2" s="4"/>
      <c r="UK2" s="4"/>
      <c r="UL2" s="4"/>
      <c r="UM2" s="4"/>
      <c r="UN2" s="4"/>
      <c r="UO2" s="4"/>
      <c r="UP2" s="4"/>
      <c r="UQ2" s="4"/>
      <c r="UR2" s="4"/>
      <c r="US2" s="4"/>
      <c r="UT2" s="4"/>
      <c r="UU2" s="4"/>
      <c r="UV2" s="4"/>
      <c r="UW2" s="4"/>
      <c r="UX2" s="4"/>
      <c r="UY2" s="4"/>
      <c r="UZ2" s="4"/>
      <c r="VA2" s="4"/>
      <c r="VB2" s="4"/>
      <c r="VC2" s="4"/>
      <c r="VD2" s="4"/>
      <c r="VE2" s="4"/>
      <c r="VF2" s="4"/>
      <c r="VG2" s="4"/>
      <c r="VH2" s="4"/>
      <c r="VI2" s="4"/>
      <c r="VJ2" s="4"/>
      <c r="VK2" s="4"/>
      <c r="VL2" s="4"/>
      <c r="VM2" s="4"/>
      <c r="VN2" s="4"/>
      <c r="VO2" s="4"/>
      <c r="VP2" s="4"/>
      <c r="VQ2" s="4"/>
      <c r="VR2" s="4"/>
      <c r="VS2" s="4"/>
      <c r="VT2" s="4"/>
      <c r="VU2" s="4"/>
      <c r="VV2" s="4"/>
      <c r="VW2" s="4"/>
      <c r="VX2" s="4"/>
      <c r="VY2" s="4"/>
      <c r="VZ2" s="4"/>
      <c r="WA2" s="4"/>
      <c r="WB2" s="4"/>
      <c r="WC2" s="4"/>
      <c r="WD2" s="4"/>
      <c r="WE2" s="4"/>
      <c r="WF2" s="4"/>
      <c r="WG2" s="4"/>
      <c r="WH2" s="4"/>
      <c r="WI2" s="4"/>
      <c r="WJ2" s="4"/>
      <c r="WK2" s="4"/>
      <c r="WL2" s="4"/>
      <c r="WM2" s="4"/>
      <c r="WN2" s="4"/>
      <c r="WO2" s="4"/>
      <c r="WP2" s="4"/>
      <c r="WQ2" s="4"/>
      <c r="WR2" s="4"/>
      <c r="WS2" s="4"/>
      <c r="WT2" s="4"/>
      <c r="WU2" s="4"/>
      <c r="WV2" s="4"/>
      <c r="WW2" s="4"/>
      <c r="WX2" s="4"/>
      <c r="WY2" s="4"/>
      <c r="WZ2" s="4"/>
      <c r="XA2" s="4"/>
      <c r="XB2" s="4"/>
      <c r="XC2" s="4"/>
      <c r="XD2" s="4"/>
      <c r="XE2" s="4"/>
      <c r="XF2" s="4"/>
      <c r="XG2" s="4"/>
      <c r="XH2" s="4"/>
      <c r="XI2" s="4"/>
      <c r="XJ2" s="4"/>
      <c r="XK2" s="4"/>
      <c r="XL2" s="4"/>
      <c r="XM2" s="4"/>
      <c r="XN2" s="4"/>
      <c r="XO2" s="4"/>
      <c r="XP2" s="4"/>
      <c r="XQ2" s="4"/>
      <c r="XR2" s="4"/>
      <c r="XS2" s="4"/>
      <c r="XT2" s="4"/>
      <c r="XU2" s="4"/>
      <c r="XV2" s="4"/>
      <c r="XW2" s="4"/>
      <c r="XX2" s="4"/>
      <c r="XY2" s="4"/>
      <c r="XZ2" s="4"/>
      <c r="YA2" s="4"/>
      <c r="YB2" s="4"/>
      <c r="YC2" s="4"/>
      <c r="YD2" s="4"/>
      <c r="YE2" s="4"/>
      <c r="YF2" s="4"/>
      <c r="YG2" s="4"/>
      <c r="YH2" s="4"/>
      <c r="YI2" s="4"/>
      <c r="YJ2" s="4"/>
      <c r="YK2" s="4"/>
      <c r="YL2" s="4"/>
      <c r="YM2" s="4"/>
      <c r="YN2" s="4"/>
      <c r="YO2" s="4"/>
      <c r="YP2" s="4"/>
      <c r="YQ2" s="4"/>
      <c r="YR2" s="4"/>
      <c r="YS2" s="4"/>
      <c r="YT2" s="4"/>
      <c r="YU2" s="4"/>
      <c r="YV2" s="4"/>
      <c r="YW2" s="4"/>
      <c r="YX2" s="4"/>
      <c r="YY2" s="4"/>
      <c r="YZ2" s="4"/>
      <c r="ZA2" s="4"/>
      <c r="ZB2" s="4"/>
      <c r="ZC2" s="4"/>
      <c r="ZD2" s="4"/>
      <c r="ZE2" s="4"/>
      <c r="ZF2" s="4"/>
      <c r="ZG2" s="4"/>
      <c r="ZH2" s="4"/>
      <c r="ZI2" s="4"/>
      <c r="ZJ2" s="4"/>
      <c r="ZK2" s="4"/>
      <c r="ZL2" s="4"/>
      <c r="ZM2" s="4"/>
      <c r="ZN2" s="4"/>
      <c r="ZO2" s="4"/>
      <c r="ZP2" s="4"/>
      <c r="ZQ2" s="4"/>
      <c r="ZR2" s="4"/>
      <c r="ZS2" s="4"/>
      <c r="ZT2" s="4"/>
      <c r="ZU2" s="4"/>
      <c r="ZV2" s="4"/>
      <c r="ZW2" s="4"/>
      <c r="ZX2" s="4"/>
      <c r="ZY2" s="4"/>
      <c r="ZZ2" s="4"/>
      <c r="AAA2" s="4"/>
      <c r="AAB2" s="4"/>
      <c r="AAC2" s="4"/>
      <c r="AAD2" s="4"/>
      <c r="AAE2" s="4"/>
      <c r="AAF2" s="4"/>
      <c r="AAG2" s="4"/>
      <c r="AAH2" s="4"/>
      <c r="AAI2" s="4"/>
      <c r="AAJ2" s="4"/>
      <c r="AAK2" s="4"/>
      <c r="AAL2" s="4"/>
      <c r="AAM2" s="4"/>
      <c r="AAN2" s="4"/>
      <c r="AAO2" s="4"/>
      <c r="AAP2" s="4"/>
      <c r="AAQ2" s="4"/>
      <c r="AAR2" s="4"/>
      <c r="AAS2" s="4"/>
      <c r="AAT2" s="4"/>
      <c r="AAU2" s="4"/>
      <c r="AAV2" s="4"/>
      <c r="AAW2" s="4"/>
      <c r="AAX2" s="4"/>
      <c r="AAY2" s="4"/>
      <c r="AAZ2" s="4"/>
      <c r="ABA2" s="4"/>
      <c r="ABB2" s="4"/>
      <c r="ABC2" s="4"/>
      <c r="ABD2" s="4"/>
      <c r="ABE2" s="4"/>
      <c r="ABF2" s="4"/>
      <c r="ABG2" s="4"/>
      <c r="ABH2" s="4"/>
      <c r="ABI2" s="4"/>
      <c r="ABJ2" s="4"/>
      <c r="ABK2" s="4"/>
      <c r="ABL2" s="4"/>
      <c r="ABM2" s="4"/>
      <c r="ABN2" s="4"/>
      <c r="ABO2" s="4"/>
      <c r="ABP2" s="4"/>
      <c r="ABQ2" s="4"/>
      <c r="ABR2" s="4"/>
      <c r="ABS2" s="4"/>
      <c r="ABT2" s="4"/>
      <c r="ABU2" s="4"/>
      <c r="ABV2" s="4"/>
      <c r="ABW2" s="4"/>
      <c r="ABX2" s="4"/>
      <c r="ABY2" s="4"/>
      <c r="ABZ2" s="4"/>
      <c r="ACA2" s="4"/>
      <c r="ACB2" s="4"/>
      <c r="ACC2" s="4"/>
      <c r="ACD2" s="4"/>
      <c r="ACE2" s="4"/>
      <c r="ACF2" s="4"/>
      <c r="ACG2" s="4"/>
      <c r="ACH2" s="4"/>
      <c r="ACI2" s="4"/>
      <c r="ACJ2" s="4"/>
      <c r="ACK2" s="4"/>
      <c r="ACL2" s="4"/>
      <c r="ACM2" s="4"/>
      <c r="ACN2" s="4"/>
      <c r="ACO2" s="4"/>
      <c r="ACP2" s="4"/>
      <c r="ACQ2" s="4"/>
      <c r="ACR2" s="4"/>
      <c r="ACS2" s="4"/>
      <c r="ACT2" s="4"/>
      <c r="ACU2" s="4"/>
      <c r="ACV2" s="4"/>
      <c r="ACW2" s="4"/>
      <c r="ACX2" s="4"/>
      <c r="ACY2" s="4"/>
      <c r="ACZ2" s="4"/>
      <c r="ADA2" s="4"/>
      <c r="ADB2" s="4"/>
      <c r="ADC2" s="4"/>
      <c r="ADD2" s="4"/>
      <c r="ADE2" s="4"/>
      <c r="ADF2" s="4"/>
      <c r="ADG2" s="4"/>
      <c r="ADH2" s="4"/>
      <c r="ADI2" s="4"/>
      <c r="ADJ2" s="4"/>
      <c r="ADK2" s="4"/>
      <c r="ADL2" s="4"/>
      <c r="ADM2" s="4"/>
      <c r="ADN2" s="4"/>
      <c r="ADO2" s="4"/>
      <c r="ADP2" s="4"/>
      <c r="ADQ2" s="4"/>
      <c r="ADR2" s="4"/>
      <c r="ADS2" s="4"/>
      <c r="ADT2" s="4"/>
      <c r="ADU2" s="4"/>
      <c r="ADV2" s="4"/>
      <c r="ADW2" s="4"/>
      <c r="ADX2" s="4"/>
      <c r="ADY2" s="4"/>
      <c r="ADZ2" s="4"/>
      <c r="AEA2" s="4"/>
      <c r="AEB2" s="4"/>
      <c r="AEC2" s="4"/>
      <c r="AED2" s="4"/>
      <c r="AEE2" s="4"/>
      <c r="AEF2" s="4"/>
      <c r="AEG2" s="4"/>
      <c r="AEH2" s="4"/>
      <c r="AEI2" s="4"/>
      <c r="AEJ2" s="4"/>
      <c r="AEK2" s="4"/>
      <c r="AEL2" s="4"/>
      <c r="AEM2" s="4"/>
      <c r="AEN2" s="4"/>
      <c r="AEO2" s="4"/>
      <c r="AEP2" s="4"/>
      <c r="AEQ2" s="4"/>
      <c r="AER2" s="4"/>
      <c r="AES2" s="4"/>
      <c r="AET2" s="4"/>
      <c r="AEU2" s="4"/>
      <c r="AEV2" s="4"/>
      <c r="AEW2" s="4"/>
      <c r="AEX2" s="4"/>
      <c r="AEY2" s="4"/>
      <c r="AEZ2" s="4"/>
      <c r="AFA2" s="4"/>
      <c r="AFB2" s="4"/>
      <c r="AFC2" s="4"/>
      <c r="AFD2" s="4"/>
      <c r="AFE2" s="4"/>
      <c r="AFF2" s="4"/>
      <c r="AFG2" s="4"/>
      <c r="AFH2" s="4"/>
      <c r="AFI2" s="4"/>
      <c r="AFJ2" s="4"/>
      <c r="AFK2" s="4"/>
      <c r="AFL2" s="4"/>
      <c r="AFM2" s="4"/>
      <c r="AFN2" s="4"/>
      <c r="AFO2" s="4"/>
      <c r="AFP2" s="4"/>
      <c r="AFQ2" s="4"/>
      <c r="AFR2" s="4"/>
      <c r="AFS2" s="4"/>
      <c r="AFT2" s="4"/>
      <c r="AFU2" s="4"/>
      <c r="AFV2" s="4"/>
      <c r="AFW2" s="4"/>
      <c r="AFX2" s="4"/>
      <c r="AFY2" s="4"/>
      <c r="AFZ2" s="4"/>
      <c r="AGA2" s="4"/>
      <c r="AGB2" s="4"/>
      <c r="AGC2" s="4"/>
      <c r="AGD2" s="4"/>
      <c r="AGE2" s="4"/>
      <c r="AGF2" s="4"/>
      <c r="AGG2" s="4"/>
      <c r="AGH2" s="4"/>
      <c r="AGI2" s="4"/>
      <c r="AGJ2" s="4"/>
      <c r="AGK2" s="4"/>
      <c r="AGL2" s="4"/>
      <c r="AGM2" s="4"/>
      <c r="AGN2" s="4"/>
      <c r="AGO2" s="4"/>
      <c r="AGP2" s="4"/>
      <c r="AGQ2" s="4"/>
      <c r="AGR2" s="4"/>
      <c r="AGS2" s="4"/>
      <c r="AGT2" s="4"/>
      <c r="AGU2" s="4"/>
      <c r="AGV2" s="4"/>
      <c r="AGW2" s="4"/>
      <c r="AGX2" s="4"/>
      <c r="AGY2" s="4"/>
      <c r="AGZ2" s="4"/>
      <c r="AHA2" s="4"/>
      <c r="AHB2" s="4"/>
      <c r="AHC2" s="4"/>
      <c r="AHD2" s="4"/>
      <c r="AHE2" s="4"/>
      <c r="AHF2" s="4"/>
      <c r="AHG2" s="4"/>
      <c r="AHH2" s="4"/>
      <c r="AHI2" s="4"/>
      <c r="AHJ2" s="4"/>
      <c r="AHK2" s="4"/>
      <c r="AHL2" s="4"/>
      <c r="AHM2" s="4"/>
      <c r="AHN2" s="4"/>
      <c r="AHO2" s="4"/>
      <c r="AHP2" s="4"/>
      <c r="AHQ2" s="4"/>
      <c r="AHR2" s="4"/>
      <c r="AHS2" s="4"/>
      <c r="AHT2" s="4"/>
      <c r="AHU2" s="4"/>
      <c r="AHV2" s="4"/>
      <c r="AHW2" s="4"/>
      <c r="AHX2" s="4"/>
      <c r="AHY2" s="4"/>
      <c r="AHZ2" s="4"/>
      <c r="AIA2" s="4"/>
      <c r="AIB2" s="4"/>
      <c r="AIC2" s="4"/>
      <c r="AID2" s="4"/>
      <c r="AIE2" s="4"/>
      <c r="AIF2" s="4"/>
      <c r="AIG2" s="4"/>
      <c r="AIH2" s="4"/>
      <c r="AII2" s="4"/>
      <c r="AIJ2" s="4"/>
      <c r="AIK2" s="4"/>
      <c r="AIL2" s="4"/>
      <c r="AIM2" s="4"/>
      <c r="AIN2" s="4"/>
      <c r="AIO2" s="4"/>
      <c r="AIP2" s="4"/>
      <c r="AIQ2" s="4"/>
      <c r="AIR2" s="4"/>
      <c r="AIS2" s="4"/>
      <c r="AIT2" s="4"/>
      <c r="AIU2" s="4"/>
      <c r="AIV2" s="4"/>
      <c r="AIW2" s="4"/>
      <c r="AIX2" s="4"/>
      <c r="AIY2" s="4"/>
      <c r="AIZ2" s="4"/>
      <c r="AJA2" s="4"/>
      <c r="AJB2" s="4"/>
      <c r="AJC2" s="4"/>
      <c r="AJD2" s="4"/>
      <c r="AJE2" s="4"/>
      <c r="AJF2" s="4"/>
      <c r="AJG2" s="4"/>
      <c r="AJH2" s="4"/>
      <c r="AJI2" s="4"/>
      <c r="AJJ2" s="4"/>
      <c r="AJK2" s="4"/>
      <c r="AJL2" s="4"/>
      <c r="AJM2" s="4"/>
      <c r="AJN2" s="4"/>
      <c r="AJO2" s="4"/>
      <c r="AJP2" s="4"/>
      <c r="AJQ2" s="4"/>
      <c r="AJR2" s="4"/>
      <c r="AJS2" s="4"/>
      <c r="AJT2" s="4"/>
      <c r="AJU2" s="4"/>
      <c r="AJV2" s="4"/>
      <c r="AJW2" s="4"/>
      <c r="AJX2" s="4"/>
      <c r="AJY2" s="4"/>
      <c r="AJZ2" s="4"/>
      <c r="AKA2" s="4"/>
      <c r="AKB2" s="4"/>
      <c r="AKC2" s="4"/>
      <c r="AKD2" s="4"/>
      <c r="AKE2" s="4"/>
      <c r="AKF2" s="4"/>
      <c r="AKG2" s="4"/>
      <c r="AKH2" s="4"/>
      <c r="AKI2" s="4"/>
      <c r="AKJ2" s="4"/>
      <c r="AKK2" s="4"/>
      <c r="AKL2" s="4"/>
      <c r="AKM2" s="4"/>
      <c r="AKN2" s="4"/>
      <c r="AKO2" s="4"/>
      <c r="AKP2" s="4"/>
      <c r="AKQ2" s="4"/>
      <c r="AKR2" s="4"/>
      <c r="AKS2" s="4"/>
      <c r="AKT2" s="4"/>
      <c r="AKU2" s="4"/>
      <c r="AKV2" s="4"/>
      <c r="AKW2" s="4"/>
      <c r="AKX2" s="4"/>
      <c r="AKY2" s="4"/>
      <c r="AKZ2" s="4"/>
      <c r="ALA2" s="4"/>
      <c r="ALB2" s="4"/>
      <c r="ALC2" s="4"/>
      <c r="ALD2" s="4"/>
      <c r="ALE2" s="4"/>
      <c r="ALF2" s="4"/>
      <c r="ALG2" s="4"/>
      <c r="ALH2" s="4"/>
      <c r="ALI2" s="4"/>
      <c r="ALJ2" s="4"/>
      <c r="ALK2" s="4"/>
      <c r="ALL2" s="4"/>
      <c r="ALM2" s="4"/>
      <c r="ALN2" s="4"/>
      <c r="ALO2" s="4"/>
      <c r="ALP2" s="4"/>
      <c r="ALQ2" s="4"/>
      <c r="ALR2" s="4"/>
      <c r="ALS2" s="4"/>
      <c r="ALT2" s="4"/>
      <c r="ALU2" s="4"/>
      <c r="ALV2" s="4"/>
      <c r="ALW2" s="4"/>
      <c r="ALX2" s="4"/>
      <c r="ALY2" s="4"/>
      <c r="ALZ2" s="4"/>
      <c r="AMA2" s="4"/>
      <c r="AMB2" s="4"/>
      <c r="AMC2" s="4"/>
      <c r="AMD2" s="4"/>
      <c r="AME2" s="4"/>
      <c r="AMF2" s="4"/>
      <c r="AMG2" s="4"/>
      <c r="AMH2" s="4"/>
      <c r="AMI2" s="4"/>
      <c r="AMJ2" s="4"/>
      <c r="AMK2" s="4"/>
      <c r="AML2" s="4"/>
      <c r="AMM2" s="4"/>
      <c r="AMN2" s="4"/>
      <c r="AMO2" s="4"/>
      <c r="AMP2" s="4"/>
      <c r="AMQ2" s="4"/>
      <c r="AMR2" s="4"/>
      <c r="AMS2" s="4"/>
      <c r="AMT2" s="4"/>
      <c r="AMU2" s="4"/>
      <c r="AMV2" s="4"/>
      <c r="AMW2" s="4"/>
      <c r="AMX2" s="4"/>
      <c r="AMY2" s="4"/>
      <c r="AMZ2" s="4"/>
      <c r="ANA2" s="4"/>
      <c r="ANB2" s="4"/>
      <c r="ANC2" s="4"/>
      <c r="AND2" s="4"/>
      <c r="ANE2" s="4"/>
      <c r="ANF2" s="4"/>
      <c r="ANG2" s="4"/>
      <c r="ANH2" s="4"/>
      <c r="ANI2" s="4"/>
      <c r="ANJ2" s="4"/>
      <c r="ANK2" s="4"/>
      <c r="ANL2" s="4"/>
      <c r="ANM2" s="4"/>
      <c r="ANN2" s="4"/>
      <c r="ANO2" s="4"/>
      <c r="ANP2" s="4"/>
      <c r="ANQ2" s="4"/>
      <c r="ANR2" s="4"/>
      <c r="ANS2" s="4"/>
      <c r="ANT2" s="4"/>
      <c r="ANU2" s="4"/>
      <c r="ANV2" s="4"/>
      <c r="ANW2" s="4"/>
      <c r="ANX2" s="4"/>
      <c r="ANY2" s="4"/>
      <c r="ANZ2" s="4"/>
      <c r="AOA2" s="4"/>
      <c r="AOB2" s="4"/>
      <c r="AOC2" s="4"/>
      <c r="AOD2" s="4"/>
      <c r="AOE2" s="4"/>
      <c r="AOF2" s="4"/>
      <c r="AOG2" s="4"/>
      <c r="AOH2" s="4"/>
      <c r="AOI2" s="4"/>
      <c r="AOJ2" s="4"/>
      <c r="AOK2" s="4"/>
      <c r="AOL2" s="4"/>
      <c r="AOM2" s="4"/>
      <c r="AON2" s="4"/>
      <c r="AOO2" s="4"/>
      <c r="AOP2" s="4"/>
      <c r="AOQ2" s="4"/>
      <c r="AOR2" s="4"/>
      <c r="AOS2" s="4"/>
      <c r="AOT2" s="4"/>
      <c r="AOU2" s="4"/>
      <c r="AOV2" s="4"/>
      <c r="AOW2" s="4"/>
      <c r="AOX2" s="4"/>
      <c r="AOY2" s="4"/>
      <c r="AOZ2" s="4"/>
      <c r="APA2" s="4"/>
      <c r="APB2" s="4"/>
      <c r="APC2" s="4"/>
      <c r="APD2" s="4"/>
      <c r="APE2" s="4"/>
      <c r="APF2" s="4"/>
      <c r="APG2" s="4"/>
      <c r="APH2" s="4"/>
      <c r="API2" s="4"/>
      <c r="APJ2" s="4"/>
      <c r="APK2" s="4"/>
      <c r="APL2" s="4"/>
      <c r="APM2" s="4"/>
      <c r="APN2" s="4"/>
      <c r="APO2" s="4"/>
      <c r="APP2" s="4"/>
      <c r="APQ2" s="4"/>
      <c r="APR2" s="4"/>
      <c r="APS2" s="4"/>
      <c r="APT2" s="4"/>
      <c r="APU2" s="4"/>
      <c r="APV2" s="4"/>
      <c r="APW2" s="4"/>
      <c r="APX2" s="4"/>
      <c r="APY2" s="4"/>
      <c r="APZ2" s="4"/>
      <c r="AQA2" s="4"/>
      <c r="AQB2" s="4"/>
      <c r="AQC2" s="4"/>
      <c r="AQD2" s="4"/>
      <c r="AQE2" s="4"/>
      <c r="AQF2" s="4"/>
      <c r="AQG2" s="4"/>
      <c r="AQH2" s="4"/>
      <c r="AQI2" s="4"/>
      <c r="AQJ2" s="4"/>
      <c r="AQK2" s="4"/>
      <c r="AQL2" s="4"/>
      <c r="AQM2" s="4"/>
      <c r="AQN2" s="4"/>
      <c r="AQO2" s="4"/>
      <c r="AQP2" s="4"/>
      <c r="AQQ2" s="4"/>
      <c r="AQR2" s="4"/>
      <c r="AQS2" s="4"/>
      <c r="AQT2" s="4"/>
      <c r="AQU2" s="4"/>
      <c r="AQV2" s="4"/>
      <c r="AQW2" s="4"/>
      <c r="AQX2" s="4"/>
      <c r="AQY2" s="4"/>
      <c r="AQZ2" s="4"/>
      <c r="ARA2" s="4"/>
      <c r="ARB2" s="4"/>
      <c r="ARC2" s="4"/>
      <c r="ARD2" s="4"/>
      <c r="ARE2" s="4"/>
      <c r="ARF2" s="4"/>
      <c r="ARG2" s="4"/>
      <c r="ARH2" s="4"/>
      <c r="ARI2" s="4"/>
      <c r="ARJ2" s="4"/>
      <c r="ARK2" s="4"/>
      <c r="ARL2" s="4"/>
      <c r="ARM2" s="4"/>
      <c r="ARN2" s="4"/>
      <c r="ARO2" s="4"/>
      <c r="ARP2" s="4"/>
      <c r="ARQ2" s="4"/>
      <c r="ARR2" s="4"/>
      <c r="ARS2" s="4"/>
      <c r="ART2" s="4"/>
      <c r="ARU2" s="4"/>
      <c r="ARV2" s="4"/>
      <c r="ARW2" s="4"/>
      <c r="ARX2" s="4"/>
      <c r="ARY2" s="4"/>
      <c r="ARZ2" s="4"/>
      <c r="ASA2" s="4"/>
      <c r="ASB2" s="4"/>
      <c r="ASC2" s="4"/>
      <c r="ASD2" s="4"/>
      <c r="ASE2" s="4"/>
      <c r="ASF2" s="4"/>
      <c r="ASG2" s="4"/>
      <c r="ASH2" s="4"/>
      <c r="ASI2" s="4"/>
      <c r="ASJ2" s="4"/>
      <c r="ASK2" s="4"/>
      <c r="ASL2" s="4"/>
      <c r="ASM2" s="4"/>
      <c r="ASN2" s="4"/>
      <c r="ASO2" s="4"/>
      <c r="ASP2" s="4"/>
      <c r="ASQ2" s="4"/>
      <c r="ASR2" s="4"/>
      <c r="ASS2" s="4"/>
      <c r="AST2" s="4"/>
      <c r="ASU2" s="4"/>
      <c r="ASV2" s="4"/>
      <c r="ASW2" s="4"/>
      <c r="ASX2" s="4"/>
      <c r="ASY2" s="4"/>
      <c r="ASZ2" s="4"/>
      <c r="ATA2" s="4"/>
      <c r="ATB2" s="4"/>
      <c r="ATC2" s="4"/>
      <c r="ATD2" s="4"/>
      <c r="ATE2" s="4"/>
      <c r="ATF2" s="4"/>
      <c r="ATG2" s="4"/>
      <c r="ATH2" s="4"/>
      <c r="ATI2" s="4"/>
      <c r="ATJ2" s="4"/>
      <c r="ATK2" s="4"/>
      <c r="ATL2" s="4"/>
      <c r="ATM2" s="4"/>
      <c r="ATN2" s="4"/>
      <c r="ATO2" s="4"/>
      <c r="ATP2" s="4"/>
      <c r="ATQ2" s="4"/>
      <c r="ATR2" s="4"/>
      <c r="ATS2" s="4"/>
      <c r="ATT2" s="4"/>
      <c r="ATU2" s="4"/>
      <c r="ATV2" s="4"/>
      <c r="ATW2" s="4"/>
      <c r="ATX2" s="4"/>
      <c r="ATY2" s="4"/>
      <c r="ATZ2" s="4"/>
      <c r="AUA2" s="4"/>
      <c r="AUB2" s="4"/>
      <c r="AUC2" s="4"/>
      <c r="AUD2" s="4"/>
      <c r="AUE2" s="4"/>
      <c r="AUF2" s="4"/>
      <c r="AUG2" s="4"/>
      <c r="AUH2" s="4"/>
      <c r="AUI2" s="4"/>
      <c r="AUJ2" s="4"/>
      <c r="AUK2" s="4"/>
      <c r="AUL2" s="4"/>
      <c r="AUM2" s="4"/>
      <c r="AUN2" s="4"/>
      <c r="AUO2" s="4"/>
      <c r="AUP2" s="4"/>
      <c r="AUQ2" s="4"/>
      <c r="AUR2" s="4"/>
      <c r="AUS2" s="4"/>
      <c r="AUT2" s="4"/>
      <c r="AUU2" s="4"/>
      <c r="AUV2" s="4"/>
      <c r="AUW2" s="4"/>
      <c r="AUX2" s="4"/>
      <c r="AUY2" s="4"/>
      <c r="AUZ2" s="4"/>
      <c r="AVA2" s="4"/>
      <c r="AVB2" s="4"/>
      <c r="AVC2" s="4"/>
      <c r="AVD2" s="4"/>
      <c r="AVE2" s="4"/>
      <c r="AVF2" s="4"/>
      <c r="AVG2" s="4"/>
      <c r="AVH2" s="4"/>
      <c r="AVI2" s="4"/>
      <c r="AVJ2" s="4"/>
      <c r="AVK2" s="4"/>
      <c r="AVL2" s="4"/>
      <c r="AVM2" s="4"/>
      <c r="AVN2" s="4"/>
      <c r="AVO2" s="4"/>
      <c r="AVP2" s="4"/>
      <c r="AVQ2" s="4"/>
      <c r="AVR2" s="4"/>
      <c r="AVS2" s="4"/>
      <c r="AVT2" s="4"/>
      <c r="AVU2" s="4"/>
      <c r="AVV2" s="4"/>
      <c r="AVW2" s="4"/>
      <c r="AVX2" s="4"/>
      <c r="AVY2" s="4"/>
      <c r="AVZ2" s="4"/>
      <c r="AWA2" s="4"/>
      <c r="AWB2" s="4"/>
      <c r="AWC2" s="4"/>
      <c r="AWD2" s="4"/>
      <c r="AWE2" s="4"/>
      <c r="AWF2" s="4"/>
      <c r="AWG2" s="4"/>
      <c r="AWH2" s="4"/>
      <c r="AWI2" s="4"/>
      <c r="AWJ2" s="4"/>
      <c r="AWK2" s="4"/>
      <c r="AWL2" s="4"/>
      <c r="AWM2" s="4"/>
      <c r="AWN2" s="4"/>
      <c r="AWO2" s="4"/>
      <c r="AWP2" s="4"/>
      <c r="AWQ2" s="4"/>
      <c r="AWR2" s="4"/>
      <c r="AWS2" s="4"/>
      <c r="AWT2" s="4"/>
      <c r="AWU2" s="4"/>
      <c r="AWV2" s="4"/>
      <c r="AWW2" s="4"/>
      <c r="AWX2" s="4"/>
      <c r="AWY2" s="4"/>
      <c r="AWZ2" s="4"/>
      <c r="AXA2" s="4"/>
      <c r="AXB2" s="4"/>
      <c r="AXC2" s="4"/>
      <c r="AXD2" s="4"/>
      <c r="AXE2" s="4"/>
      <c r="AXF2" s="4"/>
      <c r="AXG2" s="4"/>
      <c r="AXH2" s="4"/>
      <c r="AXI2" s="4"/>
      <c r="AXJ2" s="4"/>
      <c r="AXK2" s="4"/>
      <c r="AXL2" s="4"/>
      <c r="AXM2" s="4"/>
      <c r="AXN2" s="4"/>
      <c r="AXO2" s="4"/>
      <c r="AXP2" s="4"/>
      <c r="AXQ2" s="4"/>
      <c r="AXR2" s="4"/>
      <c r="AXS2" s="4"/>
      <c r="AXT2" s="4"/>
      <c r="AXU2" s="4"/>
      <c r="AXV2" s="4"/>
      <c r="AXW2" s="4"/>
      <c r="AXX2" s="4"/>
      <c r="AXY2" s="4"/>
      <c r="AXZ2" s="4"/>
      <c r="AYA2" s="4"/>
      <c r="AYB2" s="4"/>
      <c r="AYC2" s="4"/>
      <c r="AYD2" s="4"/>
      <c r="AYE2" s="4"/>
      <c r="AYF2" s="4"/>
      <c r="AYG2" s="4"/>
      <c r="AYH2" s="4"/>
      <c r="AYI2" s="4"/>
      <c r="AYJ2" s="4"/>
      <c r="AYK2" s="4"/>
      <c r="AYL2" s="4"/>
      <c r="AYM2" s="4"/>
      <c r="AYN2" s="4"/>
      <c r="AYO2" s="4"/>
      <c r="AYP2" s="4"/>
      <c r="AYQ2" s="4"/>
      <c r="AYR2" s="4"/>
      <c r="AYS2" s="4"/>
      <c r="AYT2" s="4"/>
      <c r="AYU2" s="4"/>
      <c r="AYV2" s="4"/>
      <c r="AYW2" s="4"/>
      <c r="AYX2" s="4"/>
      <c r="AYY2" s="4"/>
      <c r="AYZ2" s="4"/>
      <c r="AZA2" s="4"/>
      <c r="AZB2" s="4"/>
      <c r="AZC2" s="4"/>
      <c r="AZD2" s="4"/>
      <c r="AZE2" s="4"/>
      <c r="AZF2" s="4"/>
      <c r="AZG2" s="4"/>
      <c r="AZH2" s="4"/>
      <c r="AZI2" s="4"/>
      <c r="AZJ2" s="4"/>
      <c r="AZK2" s="4"/>
      <c r="AZL2" s="4"/>
      <c r="AZM2" s="4"/>
      <c r="AZN2" s="4"/>
      <c r="AZO2" s="4"/>
      <c r="AZP2" s="4"/>
      <c r="AZQ2" s="4"/>
      <c r="AZR2" s="4"/>
      <c r="AZS2" s="4"/>
      <c r="AZT2" s="4"/>
      <c r="AZU2" s="4"/>
      <c r="AZV2" s="4"/>
      <c r="AZW2" s="4"/>
      <c r="AZX2" s="4"/>
      <c r="AZY2" s="4"/>
      <c r="AZZ2" s="4"/>
      <c r="BAA2" s="4"/>
      <c r="BAB2" s="4"/>
      <c r="BAC2" s="4"/>
      <c r="BAD2" s="4"/>
      <c r="BAE2" s="4"/>
      <c r="BAF2" s="4"/>
      <c r="BAG2" s="4"/>
      <c r="BAH2" s="4"/>
      <c r="BAI2" s="4"/>
      <c r="BAJ2" s="4"/>
      <c r="BAK2" s="4"/>
      <c r="BAL2" s="4"/>
      <c r="BAM2" s="4"/>
      <c r="BAN2" s="4"/>
      <c r="BAO2" s="4"/>
      <c r="BAP2" s="4"/>
      <c r="BAQ2" s="4"/>
      <c r="BAR2" s="4"/>
      <c r="BAS2" s="4"/>
      <c r="BAT2" s="4"/>
      <c r="BAU2" s="4"/>
      <c r="BAV2" s="4"/>
      <c r="BAW2" s="4"/>
      <c r="BAX2" s="4"/>
      <c r="BAY2" s="4"/>
      <c r="BAZ2" s="4"/>
      <c r="BBA2" s="4"/>
      <c r="BBB2" s="4"/>
      <c r="BBC2" s="4"/>
      <c r="BBD2" s="4"/>
      <c r="BBE2" s="4"/>
      <c r="BBF2" s="4"/>
      <c r="BBG2" s="4"/>
      <c r="BBH2" s="4"/>
      <c r="BBI2" s="4"/>
      <c r="BBJ2" s="4"/>
      <c r="BBK2" s="4"/>
      <c r="BBL2" s="4"/>
      <c r="BBM2" s="4"/>
      <c r="BBN2" s="4"/>
      <c r="BBO2" s="4"/>
      <c r="BBP2" s="4"/>
      <c r="BBQ2" s="4"/>
      <c r="BBR2" s="4"/>
      <c r="BBS2" s="4"/>
      <c r="BBT2" s="4"/>
      <c r="BBU2" s="4"/>
      <c r="BBV2" s="4"/>
      <c r="BBW2" s="4"/>
      <c r="BBX2" s="4"/>
      <c r="BBY2" s="4"/>
      <c r="BBZ2" s="4"/>
      <c r="BCA2" s="4"/>
      <c r="BCB2" s="4"/>
      <c r="BCC2" s="4"/>
      <c r="BCD2" s="4"/>
      <c r="BCE2" s="4"/>
      <c r="BCF2" s="4"/>
      <c r="BCG2" s="4"/>
      <c r="BCH2" s="4"/>
      <c r="BCI2" s="4"/>
      <c r="BCJ2" s="4"/>
      <c r="BCK2" s="4"/>
      <c r="BCL2" s="4"/>
      <c r="BCM2" s="4"/>
      <c r="BCN2" s="4"/>
      <c r="BCO2" s="4"/>
      <c r="BCP2" s="4"/>
      <c r="BCQ2" s="4"/>
      <c r="BCR2" s="4"/>
      <c r="BCS2" s="4"/>
      <c r="BCT2" s="4"/>
      <c r="BCU2" s="4"/>
      <c r="BCV2" s="4"/>
      <c r="BCW2" s="4"/>
      <c r="BCX2" s="4"/>
      <c r="BCY2" s="4"/>
      <c r="BCZ2" s="4"/>
      <c r="BDA2" s="4"/>
      <c r="BDB2" s="4"/>
      <c r="BDC2" s="4"/>
      <c r="BDD2" s="4"/>
      <c r="BDE2" s="4"/>
      <c r="BDF2" s="4"/>
      <c r="BDG2" s="4"/>
      <c r="BDH2" s="4"/>
      <c r="BDI2" s="4"/>
      <c r="BDJ2" s="4"/>
      <c r="BDK2" s="4"/>
      <c r="BDL2" s="4"/>
      <c r="BDM2" s="4"/>
      <c r="BDN2" s="4"/>
      <c r="BDO2" s="4"/>
      <c r="BDP2" s="4"/>
      <c r="BDQ2" s="4"/>
      <c r="BDR2" s="4"/>
      <c r="BDS2" s="4"/>
      <c r="BDT2" s="4"/>
      <c r="BDU2" s="4"/>
      <c r="BDV2" s="4"/>
      <c r="BDW2" s="4"/>
      <c r="BDX2" s="4"/>
      <c r="BDY2" s="4"/>
      <c r="BDZ2" s="4"/>
      <c r="BEA2" s="4"/>
      <c r="BEB2" s="4"/>
      <c r="BEC2" s="4"/>
      <c r="BED2" s="4"/>
      <c r="BEE2" s="4"/>
      <c r="BEF2" s="4"/>
      <c r="BEG2" s="4"/>
      <c r="BEH2" s="4"/>
      <c r="BEI2" s="4"/>
      <c r="BEJ2" s="4"/>
      <c r="BEK2" s="4"/>
      <c r="BEL2" s="4"/>
      <c r="BEM2" s="4"/>
      <c r="BEN2" s="4"/>
      <c r="BEO2" s="4"/>
      <c r="BEP2" s="4"/>
      <c r="BEQ2" s="4"/>
      <c r="BER2" s="4"/>
      <c r="BES2" s="4"/>
      <c r="BET2" s="4"/>
      <c r="BEU2" s="4"/>
      <c r="BEV2" s="4"/>
      <c r="BEW2" s="4"/>
      <c r="BEX2" s="4"/>
      <c r="BEY2" s="4"/>
      <c r="BEZ2" s="4"/>
      <c r="BFA2" s="4"/>
      <c r="BFB2" s="4"/>
      <c r="BFC2" s="4"/>
      <c r="BFD2" s="4"/>
      <c r="BFE2" s="4"/>
      <c r="BFF2" s="4"/>
      <c r="BFG2" s="4"/>
      <c r="BFH2" s="4"/>
      <c r="BFI2" s="4"/>
      <c r="BFJ2" s="4"/>
      <c r="BFK2" s="4"/>
      <c r="BFL2" s="4"/>
      <c r="BFM2" s="4"/>
      <c r="BFN2" s="4"/>
      <c r="BFO2" s="4"/>
      <c r="BFP2" s="4"/>
      <c r="BFQ2" s="4"/>
      <c r="BFR2" s="4"/>
      <c r="BFS2" s="4"/>
      <c r="BFT2" s="4"/>
      <c r="BFU2" s="4"/>
      <c r="BFV2" s="4"/>
      <c r="BFW2" s="4"/>
      <c r="BFX2" s="4"/>
      <c r="BFY2" s="4"/>
      <c r="BFZ2" s="4"/>
      <c r="BGA2" s="4"/>
      <c r="BGB2" s="4"/>
      <c r="BGC2" s="4"/>
      <c r="BGD2" s="4"/>
      <c r="BGE2" s="4"/>
      <c r="BGF2" s="4"/>
      <c r="BGG2" s="4"/>
      <c r="BGH2" s="4"/>
      <c r="BGI2" s="4"/>
      <c r="BGJ2" s="4"/>
      <c r="BGK2" s="4"/>
      <c r="BGL2" s="4"/>
      <c r="BGM2" s="4"/>
      <c r="BGN2" s="4"/>
      <c r="BGO2" s="4"/>
      <c r="BGP2" s="4"/>
      <c r="BGQ2" s="4"/>
      <c r="BGR2" s="4"/>
      <c r="BGS2" s="4"/>
      <c r="BGT2" s="4"/>
      <c r="BGU2" s="4"/>
      <c r="BGV2" s="4"/>
      <c r="BGW2" s="4"/>
      <c r="BGX2" s="4"/>
      <c r="BGY2" s="4"/>
      <c r="BGZ2" s="4"/>
      <c r="BHA2" s="4"/>
      <c r="BHB2" s="4"/>
      <c r="BHC2" s="4"/>
      <c r="BHD2" s="4"/>
      <c r="BHE2" s="4"/>
      <c r="BHF2" s="4"/>
      <c r="BHG2" s="4"/>
      <c r="BHH2" s="4"/>
      <c r="BHI2" s="4"/>
      <c r="BHJ2" s="4"/>
      <c r="BHK2" s="4"/>
      <c r="BHL2" s="4"/>
      <c r="BHM2" s="4"/>
      <c r="BHN2" s="4"/>
      <c r="BHO2" s="4"/>
      <c r="BHP2" s="4"/>
      <c r="BHQ2" s="4"/>
      <c r="BHR2" s="4"/>
      <c r="BHS2" s="4"/>
      <c r="BHT2" s="4"/>
      <c r="BHU2" s="4"/>
      <c r="BHV2" s="4"/>
      <c r="BHW2" s="4"/>
      <c r="BHX2" s="4"/>
      <c r="BHY2" s="4"/>
      <c r="BHZ2" s="4"/>
      <c r="BIA2" s="4"/>
      <c r="BIB2" s="4"/>
      <c r="BIC2" s="4"/>
      <c r="BID2" s="4"/>
      <c r="BIE2" s="4"/>
      <c r="BIF2" s="4"/>
      <c r="BIG2" s="4"/>
      <c r="BIH2" s="4"/>
      <c r="BII2" s="4"/>
      <c r="BIJ2" s="4"/>
      <c r="BIK2" s="4"/>
      <c r="BIL2" s="4"/>
      <c r="BIM2" s="4"/>
      <c r="BIN2" s="4"/>
      <c r="BIO2" s="4"/>
      <c r="BIP2" s="4"/>
      <c r="BIQ2" s="4"/>
      <c r="BIR2" s="4"/>
      <c r="BIS2" s="4"/>
      <c r="BIT2" s="4"/>
      <c r="BIU2" s="4"/>
      <c r="BIV2" s="4"/>
      <c r="BIW2" s="4"/>
      <c r="BIX2" s="4"/>
      <c r="BIY2" s="4"/>
      <c r="BIZ2" s="4"/>
      <c r="BJA2" s="4"/>
      <c r="BJB2" s="4"/>
      <c r="BJC2" s="4"/>
      <c r="BJD2" s="4"/>
      <c r="BJE2" s="4"/>
      <c r="BJF2" s="4"/>
      <c r="BJG2" s="4"/>
      <c r="BJH2" s="4"/>
      <c r="BJI2" s="4"/>
      <c r="BJJ2" s="4"/>
      <c r="BJK2" s="4"/>
      <c r="BJL2" s="4"/>
      <c r="BJM2" s="4"/>
      <c r="BJN2" s="4"/>
      <c r="BJO2" s="4"/>
      <c r="BJP2" s="4"/>
      <c r="BJQ2" s="4"/>
      <c r="BJR2" s="4"/>
      <c r="BJS2" s="4"/>
      <c r="BJT2" s="4"/>
      <c r="BJU2" s="4"/>
      <c r="BJV2" s="4"/>
      <c r="BJW2" s="4"/>
      <c r="BJX2" s="4"/>
      <c r="BJY2" s="4"/>
      <c r="BJZ2" s="4"/>
      <c r="BKA2" s="4"/>
      <c r="BKB2" s="4"/>
      <c r="BKC2" s="4"/>
      <c r="BKD2" s="4"/>
      <c r="BKE2" s="4"/>
      <c r="BKF2" s="4"/>
      <c r="BKG2" s="4"/>
      <c r="BKH2" s="4"/>
      <c r="BKI2" s="4"/>
      <c r="BKJ2" s="4"/>
      <c r="BKK2" s="4"/>
      <c r="BKL2" s="4"/>
      <c r="BKM2" s="4"/>
      <c r="BKN2" s="4"/>
      <c r="BKO2" s="4"/>
      <c r="BKP2" s="4"/>
      <c r="BKQ2" s="4"/>
      <c r="BKR2" s="4"/>
      <c r="BKS2" s="4"/>
      <c r="BKT2" s="4"/>
      <c r="BKU2" s="4"/>
      <c r="BKV2" s="4"/>
      <c r="BKW2" s="4"/>
      <c r="BKX2" s="4"/>
      <c r="BKY2" s="4"/>
      <c r="BKZ2" s="4"/>
      <c r="BLA2" s="4"/>
      <c r="BLB2" s="4"/>
      <c r="BLC2" s="4"/>
      <c r="BLD2" s="4"/>
      <c r="BLE2" s="4"/>
      <c r="BLF2" s="4"/>
      <c r="BLG2" s="4"/>
      <c r="BLH2" s="4"/>
      <c r="BLI2" s="4"/>
      <c r="BLJ2" s="4"/>
      <c r="BLK2" s="4"/>
      <c r="BLL2" s="4"/>
      <c r="BLM2" s="4"/>
      <c r="BLN2" s="4"/>
      <c r="BLO2" s="4"/>
      <c r="BLP2" s="4"/>
      <c r="BLQ2" s="4"/>
      <c r="BLR2" s="4"/>
      <c r="BLS2" s="4"/>
      <c r="BLT2" s="4"/>
      <c r="BLU2" s="4"/>
      <c r="BLV2" s="4"/>
      <c r="BLW2" s="4"/>
      <c r="BLX2" s="4"/>
      <c r="BLY2" s="4"/>
      <c r="BLZ2" s="4"/>
      <c r="BMA2" s="4"/>
      <c r="BMB2" s="4"/>
      <c r="BMC2" s="4"/>
      <c r="BMD2" s="4"/>
      <c r="BME2" s="4"/>
      <c r="BMF2" s="4"/>
      <c r="BMG2" s="4"/>
      <c r="BMH2" s="4"/>
      <c r="BMI2" s="4"/>
      <c r="BMJ2" s="4"/>
      <c r="BMK2" s="4"/>
      <c r="BML2" s="4"/>
      <c r="BMM2" s="4"/>
      <c r="BMN2" s="4"/>
      <c r="BMO2" s="4"/>
      <c r="BMP2" s="4"/>
      <c r="BMQ2" s="4"/>
      <c r="BMR2" s="4"/>
      <c r="BMS2" s="4"/>
      <c r="BMT2" s="4"/>
      <c r="BMU2" s="4"/>
      <c r="BMV2" s="4"/>
      <c r="BMW2" s="4"/>
      <c r="BMX2" s="4"/>
      <c r="BMY2" s="4"/>
      <c r="BMZ2" s="4"/>
      <c r="BNA2" s="4"/>
      <c r="BNB2" s="4"/>
      <c r="BNC2" s="4"/>
      <c r="BND2" s="4"/>
      <c r="BNE2" s="4"/>
      <c r="BNF2" s="4"/>
      <c r="BNG2" s="4"/>
      <c r="BNH2" s="4"/>
      <c r="BNI2" s="4"/>
      <c r="BNJ2" s="4"/>
      <c r="BNK2" s="4"/>
      <c r="BNL2" s="4"/>
      <c r="BNM2" s="4"/>
      <c r="BNN2" s="4"/>
      <c r="BNO2" s="4"/>
      <c r="BNP2" s="4"/>
      <c r="BNQ2" s="4"/>
      <c r="BNR2" s="4"/>
      <c r="BNS2" s="4"/>
      <c r="BNT2" s="4"/>
      <c r="BNU2" s="4"/>
      <c r="BNV2" s="4"/>
      <c r="BNW2" s="4"/>
      <c r="BNX2" s="4"/>
      <c r="BNY2" s="4"/>
      <c r="BNZ2" s="4"/>
      <c r="BOA2" s="4"/>
      <c r="BOB2" s="4"/>
      <c r="BOC2" s="4"/>
      <c r="BOD2" s="4"/>
      <c r="BOE2" s="4"/>
      <c r="BOF2" s="4"/>
      <c r="BOG2" s="4"/>
      <c r="BOH2" s="4"/>
      <c r="BOI2" s="4"/>
      <c r="BOJ2" s="4"/>
      <c r="BOK2" s="4"/>
      <c r="BOL2" s="4"/>
      <c r="BOM2" s="4"/>
      <c r="BON2" s="4"/>
      <c r="BOO2" s="4"/>
      <c r="BOP2" s="4"/>
      <c r="BOQ2" s="4"/>
      <c r="BOR2" s="4"/>
      <c r="BOS2" s="4"/>
      <c r="BOT2" s="4"/>
      <c r="BOU2" s="4"/>
      <c r="BOV2" s="4"/>
      <c r="BOW2" s="4"/>
      <c r="BOX2" s="4"/>
      <c r="BOY2" s="4"/>
      <c r="BOZ2" s="4"/>
      <c r="BPA2" s="4"/>
      <c r="BPB2" s="4"/>
      <c r="BPC2" s="4"/>
      <c r="BPD2" s="4"/>
      <c r="BPE2" s="4"/>
      <c r="BPF2" s="4"/>
      <c r="BPG2" s="4"/>
      <c r="BPH2" s="4"/>
      <c r="BPI2" s="4"/>
      <c r="BPJ2" s="4"/>
      <c r="BPK2" s="4"/>
      <c r="BPL2" s="4"/>
      <c r="BPM2" s="4"/>
      <c r="BPN2" s="4"/>
      <c r="BPO2" s="4"/>
      <c r="BPP2" s="4"/>
      <c r="BPQ2" s="4"/>
      <c r="BPR2" s="4"/>
      <c r="BPS2" s="4"/>
      <c r="BPT2" s="4"/>
      <c r="BPU2" s="4"/>
      <c r="BPV2" s="4"/>
      <c r="BPW2" s="4"/>
      <c r="BPX2" s="4"/>
      <c r="BPY2" s="4"/>
      <c r="BPZ2" s="4"/>
      <c r="BQA2" s="4"/>
      <c r="BQB2" s="4"/>
      <c r="BQC2" s="4"/>
      <c r="BQD2" s="4"/>
      <c r="BQE2" s="4"/>
      <c r="BQF2" s="4"/>
      <c r="BQG2" s="4"/>
      <c r="BQH2" s="4"/>
      <c r="BQI2" s="4"/>
      <c r="BQJ2" s="4"/>
      <c r="BQK2" s="4"/>
      <c r="BQL2" s="4"/>
      <c r="BQM2" s="4"/>
      <c r="BQN2" s="4"/>
      <c r="BQO2" s="4"/>
      <c r="BQP2" s="4"/>
      <c r="BQQ2" s="4"/>
      <c r="BQR2" s="4"/>
      <c r="BQS2" s="4"/>
      <c r="BQT2" s="4"/>
      <c r="BQU2" s="4"/>
      <c r="BQV2" s="4"/>
      <c r="BQW2" s="4"/>
      <c r="BQX2" s="4"/>
      <c r="BQY2" s="4"/>
      <c r="BQZ2" s="4"/>
      <c r="BRA2" s="4"/>
      <c r="BRB2" s="4"/>
      <c r="BRC2" s="4"/>
      <c r="BRD2" s="4"/>
      <c r="BRE2" s="4"/>
      <c r="BRF2" s="4"/>
      <c r="BRG2" s="4"/>
      <c r="BRH2" s="4"/>
      <c r="BRI2" s="4"/>
      <c r="BRJ2" s="4"/>
      <c r="BRK2" s="4"/>
      <c r="BRL2" s="4"/>
      <c r="BRM2" s="4"/>
      <c r="BRN2" s="4"/>
      <c r="BRO2" s="4"/>
      <c r="BRP2" s="4"/>
      <c r="BRQ2" s="4"/>
      <c r="BRR2" s="4"/>
      <c r="BRS2" s="4"/>
      <c r="BRT2" s="4"/>
      <c r="BRU2" s="4"/>
      <c r="BRV2" s="4"/>
      <c r="BRW2" s="4"/>
      <c r="BRX2" s="4"/>
      <c r="BRY2" s="4"/>
      <c r="BRZ2" s="4"/>
      <c r="BSA2" s="4"/>
      <c r="BSB2" s="4"/>
      <c r="BSC2" s="4"/>
      <c r="BSD2" s="4"/>
      <c r="BSE2" s="4"/>
      <c r="BSF2" s="4"/>
      <c r="BSG2" s="4"/>
      <c r="BSH2" s="4"/>
      <c r="BSI2" s="4"/>
      <c r="BSJ2" s="4"/>
      <c r="BSK2" s="4"/>
      <c r="BSL2" s="4"/>
      <c r="BSM2" s="4"/>
      <c r="BSN2" s="4"/>
      <c r="BSO2" s="4"/>
      <c r="BSP2" s="4"/>
      <c r="BSQ2" s="4"/>
      <c r="BSR2" s="4"/>
      <c r="BSS2" s="4"/>
      <c r="BST2" s="4"/>
      <c r="BSU2" s="4"/>
      <c r="BSV2" s="4"/>
      <c r="BSW2" s="4"/>
      <c r="BSX2" s="4"/>
      <c r="BSY2" s="4"/>
      <c r="BSZ2" s="4"/>
      <c r="BTA2" s="4"/>
      <c r="BTB2" s="4"/>
      <c r="BTC2" s="4"/>
      <c r="BTD2" s="4"/>
      <c r="BTE2" s="4"/>
      <c r="BTF2" s="4"/>
      <c r="BTG2" s="4"/>
      <c r="BTH2" s="4"/>
      <c r="BTI2" s="4"/>
      <c r="BTJ2" s="4"/>
      <c r="BTK2" s="4"/>
      <c r="BTL2" s="4"/>
      <c r="BTM2" s="4"/>
      <c r="BTN2" s="4"/>
      <c r="BTO2" s="4"/>
      <c r="BTP2" s="4"/>
      <c r="BTQ2" s="4"/>
      <c r="BTR2" s="4"/>
      <c r="BTS2" s="4"/>
      <c r="BTT2" s="4"/>
      <c r="BTU2" s="4"/>
      <c r="BTV2" s="4"/>
      <c r="BTW2" s="4"/>
      <c r="BTX2" s="4"/>
      <c r="BTY2" s="4"/>
      <c r="BTZ2" s="4"/>
      <c r="BUA2" s="4"/>
      <c r="BUB2" s="4"/>
      <c r="BUC2" s="4"/>
      <c r="BUD2" s="4"/>
      <c r="BUE2" s="4"/>
      <c r="BUF2" s="4"/>
      <c r="BUG2" s="4"/>
      <c r="BUH2" s="4"/>
      <c r="BUI2" s="4"/>
      <c r="BUJ2" s="4"/>
      <c r="BUK2" s="4"/>
      <c r="BUL2" s="4"/>
      <c r="BUM2" s="4"/>
      <c r="BUN2" s="4"/>
      <c r="BUO2" s="4"/>
      <c r="BUP2" s="4"/>
      <c r="BUQ2" s="4"/>
      <c r="BUR2" s="4"/>
      <c r="BUS2" s="4"/>
      <c r="BUT2" s="4"/>
      <c r="BUU2" s="4"/>
      <c r="BUV2" s="4"/>
      <c r="BUW2" s="4"/>
      <c r="BUX2" s="4"/>
      <c r="BUY2" s="4"/>
      <c r="BUZ2" s="4"/>
      <c r="BVA2" s="4"/>
      <c r="BVB2" s="4"/>
      <c r="BVC2" s="4"/>
      <c r="BVD2" s="4"/>
      <c r="BVE2" s="4"/>
      <c r="BVF2" s="4"/>
      <c r="BVG2" s="4"/>
      <c r="BVH2" s="4"/>
      <c r="BVI2" s="4"/>
      <c r="BVJ2" s="4"/>
      <c r="BVK2" s="4"/>
      <c r="BVL2" s="4"/>
      <c r="BVM2" s="4"/>
      <c r="BVN2" s="4"/>
      <c r="BVO2" s="4"/>
      <c r="BVP2" s="4"/>
      <c r="BVQ2" s="4"/>
      <c r="BVR2" s="4"/>
      <c r="BVS2" s="4"/>
      <c r="BVT2" s="4"/>
      <c r="BVU2" s="4"/>
      <c r="BVV2" s="4"/>
      <c r="BVW2" s="4"/>
      <c r="BVX2" s="4"/>
      <c r="BVY2" s="4"/>
      <c r="BVZ2" s="4"/>
      <c r="BWA2" s="4"/>
      <c r="BWB2" s="4"/>
      <c r="BWC2" s="4"/>
      <c r="BWD2" s="4"/>
      <c r="BWE2" s="4"/>
      <c r="BWF2" s="4"/>
      <c r="BWG2" s="4"/>
      <c r="BWH2" s="4"/>
      <c r="BWI2" s="4"/>
      <c r="BWJ2" s="4"/>
      <c r="BWK2" s="4"/>
      <c r="BWL2" s="4"/>
      <c r="BWM2" s="4"/>
      <c r="BWN2" s="4"/>
      <c r="BWO2" s="4"/>
      <c r="BWP2" s="4"/>
      <c r="BWQ2" s="4"/>
      <c r="BWR2" s="4"/>
      <c r="BWS2" s="4"/>
      <c r="BWT2" s="4"/>
      <c r="BWU2" s="4"/>
      <c r="BWV2" s="4"/>
      <c r="BWW2" s="4"/>
      <c r="BWX2" s="4"/>
      <c r="BWY2" s="4"/>
      <c r="BWZ2" s="4"/>
      <c r="BXA2" s="4"/>
      <c r="BXB2" s="4"/>
      <c r="BXC2" s="4"/>
      <c r="BXD2" s="4"/>
      <c r="BXE2" s="4"/>
      <c r="BXF2" s="4"/>
      <c r="BXG2" s="4"/>
      <c r="BXH2" s="4"/>
      <c r="BXI2" s="4"/>
      <c r="BXJ2" s="4"/>
      <c r="BXK2" s="4"/>
      <c r="BXL2" s="4"/>
      <c r="BXM2" s="4"/>
      <c r="BXN2" s="4"/>
      <c r="BXO2" s="4"/>
      <c r="BXP2" s="4"/>
      <c r="BXQ2" s="4"/>
      <c r="BXR2" s="4"/>
      <c r="BXS2" s="4"/>
      <c r="BXT2" s="4"/>
      <c r="BXU2" s="4"/>
      <c r="BXV2" s="4"/>
      <c r="BXW2" s="4"/>
      <c r="BXX2" s="4"/>
      <c r="BXY2" s="4"/>
      <c r="BXZ2" s="4"/>
      <c r="BYA2" s="4"/>
      <c r="BYB2" s="4"/>
      <c r="BYC2" s="4"/>
      <c r="BYD2" s="4"/>
      <c r="BYE2" s="4"/>
      <c r="BYF2" s="4"/>
      <c r="BYG2" s="4"/>
      <c r="BYH2" s="4"/>
      <c r="BYI2" s="4"/>
      <c r="BYJ2" s="4"/>
      <c r="BYK2" s="4"/>
      <c r="BYL2" s="4"/>
      <c r="BYM2" s="4"/>
      <c r="BYN2" s="4"/>
      <c r="BYO2" s="4"/>
      <c r="BYP2" s="4"/>
      <c r="BYQ2" s="4"/>
      <c r="BYR2" s="4"/>
      <c r="BYS2" s="4"/>
      <c r="BYT2" s="4"/>
      <c r="BYU2" s="4"/>
      <c r="BYV2" s="4"/>
      <c r="BYW2" s="4"/>
      <c r="BYX2" s="4"/>
      <c r="BYY2" s="4"/>
      <c r="BYZ2" s="4"/>
      <c r="BZA2" s="4"/>
      <c r="BZB2" s="4"/>
      <c r="BZC2" s="4"/>
      <c r="BZD2" s="4"/>
      <c r="BZE2" s="4"/>
      <c r="BZF2" s="4"/>
      <c r="BZG2" s="4"/>
      <c r="BZH2" s="4"/>
      <c r="BZI2" s="4"/>
      <c r="BZJ2" s="4"/>
      <c r="BZK2" s="4"/>
      <c r="BZL2" s="4"/>
      <c r="BZM2" s="4"/>
      <c r="BZN2" s="4"/>
      <c r="BZO2" s="4"/>
      <c r="BZP2" s="4"/>
      <c r="BZQ2" s="4"/>
      <c r="BZR2" s="4"/>
      <c r="BZS2" s="4"/>
      <c r="BZT2" s="4"/>
      <c r="BZU2" s="4"/>
      <c r="BZV2" s="4"/>
      <c r="BZW2" s="4"/>
      <c r="BZX2" s="4"/>
      <c r="BZY2" s="4"/>
      <c r="BZZ2" s="4"/>
      <c r="CAA2" s="4"/>
      <c r="CAB2" s="4"/>
      <c r="CAC2" s="4"/>
      <c r="CAD2" s="4"/>
      <c r="CAE2" s="4"/>
      <c r="CAF2" s="4"/>
      <c r="CAG2" s="4"/>
      <c r="CAH2" s="4"/>
      <c r="CAI2" s="4"/>
      <c r="CAJ2" s="4"/>
      <c r="CAK2" s="4"/>
      <c r="CAL2" s="4"/>
      <c r="CAM2" s="4"/>
      <c r="CAN2" s="4"/>
      <c r="CAO2" s="4"/>
      <c r="CAP2" s="4"/>
      <c r="CAQ2" s="4"/>
      <c r="CAR2" s="4"/>
      <c r="CAS2" s="4"/>
      <c r="CAT2" s="4"/>
      <c r="CAU2" s="4"/>
      <c r="CAV2" s="4"/>
      <c r="CAW2" s="4"/>
      <c r="CAX2" s="4"/>
      <c r="CAY2" s="4"/>
      <c r="CAZ2" s="4"/>
      <c r="CBA2" s="4"/>
      <c r="CBB2" s="4"/>
      <c r="CBC2" s="4"/>
      <c r="CBD2" s="4"/>
      <c r="CBE2" s="4"/>
      <c r="CBF2" s="4"/>
      <c r="CBG2" s="4"/>
      <c r="CBH2" s="4"/>
      <c r="CBI2" s="4"/>
      <c r="CBJ2" s="4"/>
      <c r="CBK2" s="4"/>
      <c r="CBL2" s="4"/>
      <c r="CBM2" s="4"/>
      <c r="CBN2" s="4"/>
      <c r="CBO2" s="4"/>
      <c r="CBP2" s="4"/>
      <c r="CBQ2" s="4"/>
      <c r="CBR2" s="4"/>
      <c r="CBS2" s="4"/>
      <c r="CBT2" s="4"/>
      <c r="CBU2" s="4"/>
      <c r="CBV2" s="4"/>
      <c r="CBW2" s="4"/>
      <c r="CBX2" s="4"/>
      <c r="CBY2" s="4"/>
      <c r="CBZ2" s="4"/>
      <c r="CCA2" s="4"/>
      <c r="CCB2" s="4"/>
      <c r="CCC2" s="4"/>
      <c r="CCD2" s="4"/>
      <c r="CCE2" s="4"/>
      <c r="CCF2" s="4"/>
      <c r="CCG2" s="4"/>
      <c r="CCH2" s="4"/>
      <c r="CCI2" s="4"/>
      <c r="CCJ2" s="4"/>
      <c r="CCK2" s="4"/>
      <c r="CCL2" s="4"/>
      <c r="CCM2" s="4"/>
      <c r="CCN2" s="4"/>
      <c r="CCO2" s="4"/>
      <c r="CCP2" s="4"/>
      <c r="CCQ2" s="4"/>
      <c r="CCR2" s="4"/>
      <c r="CCS2" s="4"/>
      <c r="CCT2" s="4"/>
      <c r="CCU2" s="4"/>
      <c r="CCV2" s="4"/>
      <c r="CCW2" s="4"/>
      <c r="CCX2" s="4"/>
      <c r="CCY2" s="4"/>
      <c r="CCZ2" s="4"/>
      <c r="CDA2" s="4"/>
      <c r="CDB2" s="4"/>
      <c r="CDC2" s="4"/>
      <c r="CDD2" s="4"/>
      <c r="CDE2" s="4"/>
      <c r="CDF2" s="4"/>
      <c r="CDG2" s="4"/>
      <c r="CDH2" s="4"/>
      <c r="CDI2" s="4"/>
      <c r="CDJ2" s="4"/>
      <c r="CDK2" s="4"/>
      <c r="CDL2" s="4"/>
      <c r="CDM2" s="4"/>
      <c r="CDN2" s="4"/>
      <c r="CDO2" s="4"/>
      <c r="CDP2" s="4"/>
      <c r="CDQ2" s="4"/>
      <c r="CDR2" s="4"/>
      <c r="CDS2" s="4"/>
      <c r="CDT2" s="4"/>
      <c r="CDU2" s="4"/>
      <c r="CDV2" s="4"/>
      <c r="CDW2" s="4"/>
      <c r="CDX2" s="4"/>
      <c r="CDY2" s="4"/>
      <c r="CDZ2" s="4"/>
      <c r="CEA2" s="4"/>
      <c r="CEB2" s="4"/>
      <c r="CEC2" s="4"/>
      <c r="CED2" s="4"/>
      <c r="CEE2" s="4"/>
      <c r="CEF2" s="4"/>
      <c r="CEG2" s="4"/>
      <c r="CEH2" s="4"/>
      <c r="CEI2" s="4"/>
      <c r="CEJ2" s="4"/>
      <c r="CEK2" s="4"/>
      <c r="CEL2" s="4"/>
      <c r="CEM2" s="4"/>
      <c r="CEN2" s="4"/>
      <c r="CEO2" s="4"/>
      <c r="CEP2" s="4"/>
      <c r="CEQ2" s="4"/>
      <c r="CER2" s="4"/>
      <c r="CES2" s="4"/>
      <c r="CET2" s="4"/>
      <c r="CEU2" s="4"/>
      <c r="CEV2" s="4"/>
      <c r="CEW2" s="4"/>
      <c r="CEX2" s="4"/>
      <c r="CEY2" s="4"/>
      <c r="CEZ2" s="4"/>
      <c r="CFA2" s="4"/>
      <c r="CFB2" s="4"/>
      <c r="CFC2" s="4"/>
      <c r="CFD2" s="4"/>
      <c r="CFE2" s="4"/>
      <c r="CFF2" s="4"/>
      <c r="CFG2" s="4"/>
      <c r="CFH2" s="4"/>
      <c r="CFI2" s="4"/>
      <c r="CFJ2" s="4"/>
      <c r="CFK2" s="4"/>
      <c r="CFL2" s="4"/>
      <c r="CFM2" s="4"/>
      <c r="CFN2" s="4"/>
      <c r="CFO2" s="4"/>
      <c r="CFP2" s="4"/>
      <c r="CFQ2" s="4"/>
      <c r="CFR2" s="4"/>
      <c r="CFS2" s="4"/>
      <c r="CFT2" s="4"/>
      <c r="CFU2" s="4"/>
      <c r="CFV2" s="4"/>
      <c r="CFW2" s="4"/>
      <c r="CFX2" s="4"/>
      <c r="CFY2" s="4"/>
      <c r="CFZ2" s="4"/>
      <c r="CGA2" s="4"/>
      <c r="CGB2" s="4"/>
      <c r="CGC2" s="4"/>
      <c r="CGD2" s="4"/>
      <c r="CGE2" s="4"/>
      <c r="CGF2" s="4"/>
      <c r="CGG2" s="4"/>
      <c r="CGH2" s="4"/>
      <c r="CGI2" s="4"/>
      <c r="CGJ2" s="4"/>
      <c r="CGK2" s="4"/>
      <c r="CGL2" s="4"/>
      <c r="CGM2" s="4"/>
      <c r="CGN2" s="4"/>
      <c r="CGO2" s="4"/>
      <c r="CGP2" s="4"/>
      <c r="CGQ2" s="4"/>
      <c r="CGR2" s="4"/>
      <c r="CGS2" s="4"/>
      <c r="CGT2" s="4"/>
      <c r="CGU2" s="4"/>
      <c r="CGV2" s="4"/>
      <c r="CGW2" s="4"/>
      <c r="CGX2" s="4"/>
      <c r="CGY2" s="4"/>
      <c r="CGZ2" s="4"/>
      <c r="CHA2" s="4"/>
      <c r="CHB2" s="4"/>
      <c r="CHC2" s="4"/>
      <c r="CHD2" s="4"/>
      <c r="CHE2" s="4"/>
      <c r="CHF2" s="4"/>
      <c r="CHG2" s="4"/>
      <c r="CHH2" s="4"/>
      <c r="CHI2" s="4"/>
      <c r="CHJ2" s="4"/>
      <c r="CHK2" s="4"/>
      <c r="CHL2" s="4"/>
      <c r="CHM2" s="4"/>
      <c r="CHN2" s="4"/>
      <c r="CHO2" s="4"/>
      <c r="CHP2" s="4"/>
      <c r="CHQ2" s="4"/>
      <c r="CHR2" s="4"/>
      <c r="CHS2" s="4"/>
      <c r="CHT2" s="4"/>
      <c r="CHU2" s="4"/>
      <c r="CHV2" s="4"/>
      <c r="CHW2" s="4"/>
      <c r="CHX2" s="4"/>
      <c r="CHY2" s="4"/>
      <c r="CHZ2" s="4"/>
      <c r="CIA2" s="4"/>
      <c r="CIB2" s="4"/>
      <c r="CIC2" s="4"/>
      <c r="CID2" s="4"/>
      <c r="CIE2" s="4"/>
      <c r="CIF2" s="4"/>
      <c r="CIG2" s="4"/>
      <c r="CIH2" s="4"/>
      <c r="CII2" s="4"/>
      <c r="CIJ2" s="4"/>
      <c r="CIK2" s="4"/>
      <c r="CIL2" s="4"/>
      <c r="CIM2" s="4"/>
      <c r="CIN2" s="4"/>
      <c r="CIO2" s="4"/>
      <c r="CIP2" s="4"/>
      <c r="CIQ2" s="4"/>
      <c r="CIR2" s="4"/>
      <c r="CIS2" s="4"/>
      <c r="CIT2" s="4"/>
      <c r="CIU2" s="4"/>
      <c r="CIV2" s="4"/>
      <c r="CIW2" s="4"/>
      <c r="CIX2" s="4"/>
      <c r="CIY2" s="4"/>
      <c r="CIZ2" s="4"/>
      <c r="CJA2" s="4"/>
      <c r="CJB2" s="4"/>
      <c r="CJC2" s="4"/>
      <c r="CJD2" s="4"/>
      <c r="CJE2" s="4"/>
      <c r="CJF2" s="4"/>
      <c r="CJG2" s="4"/>
      <c r="CJH2" s="4"/>
      <c r="CJI2" s="4"/>
      <c r="CJJ2" s="4"/>
      <c r="CJK2" s="4"/>
      <c r="CJL2" s="4"/>
      <c r="CJM2" s="4"/>
      <c r="CJN2" s="4"/>
      <c r="CJO2" s="4"/>
      <c r="CJP2" s="4"/>
      <c r="CJQ2" s="4"/>
      <c r="CJR2" s="4"/>
      <c r="CJS2" s="4"/>
      <c r="CJT2" s="4"/>
      <c r="CJU2" s="4"/>
      <c r="CJV2" s="4"/>
      <c r="CJW2" s="4"/>
      <c r="CJX2" s="4"/>
      <c r="CJY2" s="4"/>
      <c r="CJZ2" s="4"/>
      <c r="CKA2" s="4"/>
      <c r="CKB2" s="4"/>
      <c r="CKC2" s="4"/>
      <c r="CKD2" s="4"/>
      <c r="CKE2" s="4"/>
      <c r="CKF2" s="4"/>
      <c r="CKG2" s="4"/>
      <c r="CKH2" s="4"/>
      <c r="CKI2" s="4"/>
      <c r="CKJ2" s="4"/>
      <c r="CKK2" s="4"/>
      <c r="CKL2" s="4"/>
      <c r="CKM2" s="4"/>
      <c r="CKN2" s="4"/>
      <c r="CKO2" s="4"/>
      <c r="CKP2" s="4"/>
      <c r="CKQ2" s="4"/>
      <c r="CKR2" s="4"/>
      <c r="CKS2" s="4"/>
      <c r="CKT2" s="4"/>
      <c r="CKU2" s="4"/>
      <c r="CKV2" s="4"/>
      <c r="CKW2" s="4"/>
      <c r="CKX2" s="4"/>
      <c r="CKY2" s="4"/>
      <c r="CKZ2" s="4"/>
      <c r="CLA2" s="4"/>
      <c r="CLB2" s="4"/>
      <c r="CLC2" s="4"/>
      <c r="CLD2" s="4"/>
      <c r="CLE2" s="4"/>
      <c r="CLF2" s="4"/>
      <c r="CLG2" s="4"/>
      <c r="CLH2" s="4"/>
      <c r="CLI2" s="4"/>
      <c r="CLJ2" s="4"/>
      <c r="CLK2" s="4"/>
      <c r="CLL2" s="4"/>
      <c r="CLM2" s="4"/>
      <c r="CLN2" s="4"/>
      <c r="CLO2" s="4"/>
      <c r="CLP2" s="4"/>
      <c r="CLQ2" s="4"/>
      <c r="CLR2" s="4"/>
      <c r="CLS2" s="4"/>
      <c r="CLT2" s="4"/>
      <c r="CLU2" s="4"/>
      <c r="CLV2" s="4"/>
      <c r="CLW2" s="4"/>
      <c r="CLX2" s="4"/>
      <c r="CLY2" s="4"/>
      <c r="CLZ2" s="4"/>
      <c r="CMA2" s="4"/>
      <c r="CMB2" s="4"/>
      <c r="CMC2" s="4"/>
      <c r="CMD2" s="4"/>
      <c r="CME2" s="4"/>
      <c r="CMF2" s="4"/>
      <c r="CMG2" s="4"/>
      <c r="CMH2" s="4"/>
      <c r="CMI2" s="4"/>
      <c r="CMJ2" s="4"/>
      <c r="CMK2" s="4"/>
      <c r="CML2" s="4"/>
      <c r="CMM2" s="4"/>
      <c r="CMN2" s="4"/>
      <c r="CMO2" s="4"/>
      <c r="CMP2" s="4"/>
      <c r="CMQ2" s="4"/>
      <c r="CMR2" s="4"/>
      <c r="CMS2" s="4"/>
      <c r="CMT2" s="4"/>
      <c r="CMU2" s="4"/>
      <c r="CMV2" s="4"/>
      <c r="CMW2" s="4"/>
      <c r="CMX2" s="4"/>
      <c r="CMY2" s="4"/>
      <c r="CMZ2" s="4"/>
      <c r="CNA2" s="4"/>
      <c r="CNB2" s="4"/>
      <c r="CNC2" s="4"/>
      <c r="CND2" s="4"/>
      <c r="CNE2" s="4"/>
      <c r="CNF2" s="4"/>
      <c r="CNG2" s="4"/>
      <c r="CNH2" s="4"/>
      <c r="CNI2" s="4"/>
      <c r="CNJ2" s="4"/>
      <c r="CNK2" s="4"/>
      <c r="CNL2" s="4"/>
      <c r="CNM2" s="4"/>
      <c r="CNN2" s="4"/>
      <c r="CNO2" s="4"/>
      <c r="CNP2" s="4"/>
      <c r="CNQ2" s="4"/>
      <c r="CNR2" s="4"/>
      <c r="CNS2" s="4"/>
      <c r="CNT2" s="4"/>
      <c r="CNU2" s="4"/>
      <c r="CNV2" s="4"/>
      <c r="CNW2" s="4"/>
      <c r="CNX2" s="4"/>
      <c r="CNY2" s="4"/>
      <c r="CNZ2" s="4"/>
      <c r="COA2" s="4"/>
      <c r="COB2" s="4"/>
      <c r="COC2" s="4"/>
      <c r="COD2" s="4"/>
      <c r="COE2" s="4"/>
      <c r="COF2" s="4"/>
      <c r="COG2" s="4"/>
      <c r="COH2" s="4"/>
      <c r="COI2" s="4"/>
      <c r="COJ2" s="4"/>
      <c r="COK2" s="4"/>
      <c r="COL2" s="4"/>
      <c r="COM2" s="4"/>
      <c r="CON2" s="4"/>
      <c r="COO2" s="4"/>
      <c r="COP2" s="4"/>
      <c r="COQ2" s="4"/>
      <c r="COR2" s="4"/>
      <c r="COS2" s="4"/>
      <c r="COT2" s="4"/>
      <c r="COU2" s="4"/>
      <c r="COV2" s="4"/>
      <c r="COW2" s="4"/>
      <c r="COX2" s="4"/>
      <c r="COY2" s="4"/>
      <c r="COZ2" s="4"/>
      <c r="CPA2" s="4"/>
      <c r="CPB2" s="4"/>
      <c r="CPC2" s="4"/>
      <c r="CPD2" s="4"/>
      <c r="CPE2" s="4"/>
      <c r="CPF2" s="4"/>
      <c r="CPG2" s="4"/>
      <c r="CPH2" s="4"/>
      <c r="CPI2" s="4"/>
      <c r="CPJ2" s="4"/>
      <c r="CPK2" s="4"/>
      <c r="CPL2" s="4"/>
      <c r="CPM2" s="4"/>
      <c r="CPN2" s="4"/>
      <c r="CPO2" s="4"/>
      <c r="CPP2" s="4"/>
      <c r="CPQ2" s="4"/>
      <c r="CPR2" s="4"/>
      <c r="CPS2" s="4"/>
      <c r="CPT2" s="4"/>
      <c r="CPU2" s="4"/>
      <c r="CPV2" s="4"/>
      <c r="CPW2" s="4"/>
      <c r="CPX2" s="4"/>
      <c r="CPY2" s="4"/>
      <c r="CPZ2" s="4"/>
      <c r="CQA2" s="4"/>
      <c r="CQB2" s="4"/>
      <c r="CQC2" s="4"/>
      <c r="CQD2" s="4"/>
      <c r="CQE2" s="4"/>
      <c r="CQF2" s="4"/>
      <c r="CQG2" s="4"/>
      <c r="CQH2" s="4"/>
      <c r="CQI2" s="4"/>
      <c r="CQJ2" s="4"/>
      <c r="CQK2" s="4"/>
      <c r="CQL2" s="4"/>
      <c r="CQM2" s="4"/>
      <c r="CQN2" s="4"/>
      <c r="CQO2" s="4"/>
      <c r="CQP2" s="4"/>
      <c r="CQQ2" s="4"/>
      <c r="CQR2" s="4"/>
      <c r="CQS2" s="4"/>
      <c r="CQT2" s="4"/>
      <c r="CQU2" s="4"/>
      <c r="CQV2" s="4"/>
      <c r="CQW2" s="4"/>
      <c r="CQX2" s="4"/>
      <c r="CQY2" s="4"/>
      <c r="CQZ2" s="4"/>
      <c r="CRA2" s="4"/>
      <c r="CRB2" s="4"/>
      <c r="CRC2" s="4"/>
      <c r="CRD2" s="4"/>
      <c r="CRE2" s="4"/>
      <c r="CRF2" s="4"/>
      <c r="CRG2" s="4"/>
      <c r="CRH2" s="4"/>
      <c r="CRI2" s="4"/>
      <c r="CRJ2" s="4"/>
      <c r="CRK2" s="4"/>
      <c r="CRL2" s="4"/>
      <c r="CRM2" s="4"/>
      <c r="CRN2" s="4"/>
      <c r="CRO2" s="4"/>
      <c r="CRP2" s="4"/>
      <c r="CRQ2" s="4"/>
      <c r="CRR2" s="4"/>
      <c r="CRS2" s="4"/>
      <c r="CRT2" s="4"/>
      <c r="CRU2" s="4"/>
      <c r="CRV2" s="4"/>
      <c r="CRW2" s="4"/>
      <c r="CRX2" s="4"/>
      <c r="CRY2" s="4"/>
      <c r="CRZ2" s="4"/>
      <c r="CSA2" s="4"/>
      <c r="CSB2" s="4"/>
      <c r="CSC2" s="4"/>
      <c r="CSD2" s="4"/>
      <c r="CSE2" s="4"/>
      <c r="CSF2" s="4"/>
      <c r="CSG2" s="4"/>
      <c r="CSH2" s="4"/>
      <c r="CSI2" s="4"/>
      <c r="CSJ2" s="4"/>
      <c r="CSK2" s="4"/>
      <c r="CSL2" s="4"/>
      <c r="CSM2" s="4"/>
      <c r="CSN2" s="4"/>
      <c r="CSO2" s="4"/>
      <c r="CSP2" s="4"/>
      <c r="CSQ2" s="4"/>
      <c r="CSR2" s="4"/>
      <c r="CSS2" s="4"/>
      <c r="CST2" s="4"/>
      <c r="CSU2" s="4"/>
      <c r="CSV2" s="4"/>
      <c r="CSW2" s="4"/>
      <c r="CSX2" s="4"/>
      <c r="CSY2" s="4"/>
      <c r="CSZ2" s="4"/>
      <c r="CTA2" s="4"/>
      <c r="CTB2" s="4"/>
      <c r="CTC2" s="4"/>
      <c r="CTD2" s="4"/>
      <c r="CTE2" s="4"/>
      <c r="CTF2" s="4"/>
      <c r="CTG2" s="4"/>
      <c r="CTH2" s="4"/>
      <c r="CTI2" s="4"/>
      <c r="CTJ2" s="4"/>
      <c r="CTK2" s="4"/>
      <c r="CTL2" s="4"/>
      <c r="CTM2" s="4"/>
      <c r="CTN2" s="4"/>
      <c r="CTO2" s="4"/>
      <c r="CTP2" s="4"/>
      <c r="CTQ2" s="4"/>
      <c r="CTR2" s="4"/>
      <c r="CTS2" s="4"/>
      <c r="CTT2" s="4"/>
      <c r="CTU2" s="4"/>
      <c r="CTV2" s="4"/>
      <c r="CTW2" s="4"/>
      <c r="CTX2" s="4"/>
      <c r="CTY2" s="4"/>
      <c r="CTZ2" s="4"/>
      <c r="CUA2" s="4"/>
      <c r="CUB2" s="4"/>
      <c r="CUC2" s="4"/>
      <c r="CUD2" s="4"/>
      <c r="CUE2" s="4"/>
      <c r="CUF2" s="4"/>
      <c r="CUG2" s="4"/>
      <c r="CUH2" s="4"/>
      <c r="CUI2" s="4"/>
      <c r="CUJ2" s="4"/>
      <c r="CUK2" s="4"/>
      <c r="CUL2" s="4"/>
      <c r="CUM2" s="4"/>
      <c r="CUN2" s="4"/>
      <c r="CUO2" s="4"/>
      <c r="CUP2" s="4"/>
      <c r="CUQ2" s="4"/>
      <c r="CUR2" s="4"/>
      <c r="CUS2" s="4"/>
      <c r="CUT2" s="4"/>
      <c r="CUU2" s="4"/>
      <c r="CUV2" s="4"/>
      <c r="CUW2" s="4"/>
      <c r="CUX2" s="4"/>
      <c r="CUY2" s="4"/>
      <c r="CUZ2" s="4"/>
      <c r="CVA2" s="4"/>
      <c r="CVB2" s="4"/>
      <c r="CVC2" s="4"/>
      <c r="CVD2" s="4"/>
      <c r="CVE2" s="4"/>
      <c r="CVF2" s="4"/>
      <c r="CVG2" s="4"/>
      <c r="CVH2" s="4"/>
      <c r="CVI2" s="4"/>
      <c r="CVJ2" s="4"/>
      <c r="CVK2" s="4"/>
      <c r="CVL2" s="4"/>
      <c r="CVM2" s="4"/>
      <c r="CVN2" s="4"/>
      <c r="CVO2" s="4"/>
      <c r="CVP2" s="4"/>
      <c r="CVQ2" s="4"/>
      <c r="CVR2" s="4"/>
      <c r="CVS2" s="4"/>
      <c r="CVT2" s="4"/>
      <c r="CVU2" s="4"/>
      <c r="CVV2" s="4"/>
      <c r="CVW2" s="4"/>
      <c r="CVX2" s="4"/>
      <c r="CVY2" s="4"/>
      <c r="CVZ2" s="4"/>
      <c r="CWA2" s="4"/>
      <c r="CWB2" s="4"/>
      <c r="CWC2" s="4"/>
      <c r="CWD2" s="4"/>
      <c r="CWE2" s="4"/>
      <c r="CWF2" s="4"/>
      <c r="CWG2" s="4"/>
      <c r="CWH2" s="4"/>
      <c r="CWI2" s="4"/>
      <c r="CWJ2" s="4"/>
      <c r="CWK2" s="4"/>
      <c r="CWL2" s="4"/>
      <c r="CWM2" s="4"/>
      <c r="CWN2" s="4"/>
      <c r="CWO2" s="4"/>
      <c r="CWP2" s="4"/>
      <c r="CWQ2" s="4"/>
      <c r="CWR2" s="4"/>
      <c r="CWS2" s="4"/>
      <c r="CWT2" s="4"/>
      <c r="CWU2" s="4"/>
      <c r="CWV2" s="4"/>
      <c r="CWW2" s="4"/>
      <c r="CWX2" s="4"/>
      <c r="CWY2" s="4"/>
      <c r="CWZ2" s="4"/>
      <c r="CXA2" s="4"/>
      <c r="CXB2" s="4"/>
      <c r="CXC2" s="4"/>
      <c r="CXD2" s="4"/>
      <c r="CXE2" s="4"/>
      <c r="CXF2" s="4"/>
      <c r="CXG2" s="4"/>
      <c r="CXH2" s="4"/>
      <c r="CXI2" s="4"/>
      <c r="CXJ2" s="4"/>
      <c r="CXK2" s="4"/>
      <c r="CXL2" s="4"/>
      <c r="CXM2" s="4"/>
      <c r="CXN2" s="4"/>
      <c r="CXO2" s="4"/>
      <c r="CXP2" s="4"/>
      <c r="CXQ2" s="4"/>
      <c r="CXR2" s="4"/>
      <c r="CXS2" s="4"/>
      <c r="CXT2" s="4"/>
      <c r="CXU2" s="4"/>
      <c r="CXV2" s="4"/>
      <c r="CXW2" s="4"/>
      <c r="CXX2" s="4"/>
      <c r="CXY2" s="4"/>
      <c r="CXZ2" s="4"/>
      <c r="CYA2" s="4"/>
      <c r="CYB2" s="4"/>
      <c r="CYC2" s="4"/>
      <c r="CYD2" s="4"/>
      <c r="CYE2" s="4"/>
      <c r="CYF2" s="4"/>
      <c r="CYG2" s="4"/>
      <c r="CYH2" s="4"/>
      <c r="CYI2" s="4"/>
      <c r="CYJ2" s="4"/>
      <c r="CYK2" s="4"/>
      <c r="CYL2" s="4"/>
      <c r="CYM2" s="4"/>
      <c r="CYN2" s="4"/>
      <c r="CYO2" s="4"/>
      <c r="CYP2" s="4"/>
      <c r="CYQ2" s="4"/>
      <c r="CYR2" s="4"/>
      <c r="CYS2" s="4"/>
      <c r="CYT2" s="4"/>
      <c r="CYU2" s="4"/>
      <c r="CYV2" s="4"/>
      <c r="CYW2" s="4"/>
      <c r="CYX2" s="4"/>
      <c r="CYY2" s="4"/>
      <c r="CYZ2" s="4"/>
      <c r="CZA2" s="4"/>
      <c r="CZB2" s="4"/>
      <c r="CZC2" s="4"/>
      <c r="CZD2" s="4"/>
      <c r="CZE2" s="4"/>
      <c r="CZF2" s="4"/>
      <c r="CZG2" s="4"/>
      <c r="CZH2" s="4"/>
      <c r="CZI2" s="4"/>
      <c r="CZJ2" s="4"/>
      <c r="CZK2" s="4"/>
      <c r="CZL2" s="4"/>
      <c r="CZM2" s="4"/>
      <c r="CZN2" s="4"/>
      <c r="CZO2" s="4"/>
      <c r="CZP2" s="4"/>
      <c r="CZQ2" s="4"/>
      <c r="CZR2" s="4"/>
      <c r="CZS2" s="4"/>
      <c r="CZT2" s="4"/>
      <c r="CZU2" s="4"/>
      <c r="CZV2" s="4"/>
      <c r="CZW2" s="4"/>
      <c r="CZX2" s="4"/>
      <c r="CZY2" s="4"/>
      <c r="CZZ2" s="4"/>
      <c r="DAA2" s="4"/>
      <c r="DAB2" s="4"/>
      <c r="DAC2" s="4"/>
      <c r="DAD2" s="4"/>
      <c r="DAE2" s="4"/>
      <c r="DAF2" s="4"/>
      <c r="DAG2" s="4"/>
      <c r="DAH2" s="4"/>
      <c r="DAI2" s="4"/>
      <c r="DAJ2" s="4"/>
      <c r="DAK2" s="4"/>
      <c r="DAL2" s="4"/>
      <c r="DAM2" s="4"/>
      <c r="DAN2" s="4"/>
      <c r="DAO2" s="4"/>
      <c r="DAP2" s="4"/>
      <c r="DAQ2" s="4"/>
      <c r="DAR2" s="4"/>
      <c r="DAS2" s="4"/>
      <c r="DAT2" s="4"/>
      <c r="DAU2" s="4"/>
      <c r="DAV2" s="4"/>
      <c r="DAW2" s="4"/>
      <c r="DAX2" s="4"/>
      <c r="DAY2" s="4"/>
      <c r="DAZ2" s="4"/>
      <c r="DBA2" s="4"/>
      <c r="DBB2" s="4"/>
      <c r="DBC2" s="4"/>
      <c r="DBD2" s="4"/>
      <c r="DBE2" s="4"/>
      <c r="DBF2" s="4"/>
      <c r="DBG2" s="4"/>
      <c r="DBH2" s="4"/>
      <c r="DBI2" s="4"/>
      <c r="DBJ2" s="4"/>
      <c r="DBK2" s="4"/>
      <c r="DBL2" s="4"/>
      <c r="DBM2" s="4"/>
      <c r="DBN2" s="4"/>
      <c r="DBO2" s="4"/>
      <c r="DBP2" s="4"/>
      <c r="DBQ2" s="4"/>
      <c r="DBR2" s="4"/>
      <c r="DBS2" s="4"/>
      <c r="DBT2" s="4"/>
      <c r="DBU2" s="4"/>
      <c r="DBV2" s="4"/>
      <c r="DBW2" s="4"/>
      <c r="DBX2" s="4"/>
      <c r="DBY2" s="4"/>
      <c r="DBZ2" s="4"/>
      <c r="DCA2" s="4"/>
      <c r="DCB2" s="4"/>
      <c r="DCC2" s="4"/>
      <c r="DCD2" s="4"/>
      <c r="DCE2" s="4"/>
      <c r="DCF2" s="4"/>
      <c r="DCG2" s="4"/>
      <c r="DCH2" s="4"/>
      <c r="DCI2" s="4"/>
      <c r="DCJ2" s="4"/>
      <c r="DCK2" s="4"/>
      <c r="DCL2" s="4"/>
      <c r="DCM2" s="4"/>
      <c r="DCN2" s="4"/>
      <c r="DCO2" s="4"/>
      <c r="DCP2" s="4"/>
      <c r="DCQ2" s="4"/>
      <c r="DCR2" s="4"/>
      <c r="DCS2" s="4"/>
      <c r="DCT2" s="4"/>
      <c r="DCU2" s="4"/>
      <c r="DCV2" s="4"/>
      <c r="DCW2" s="4"/>
      <c r="DCX2" s="4"/>
      <c r="DCY2" s="4"/>
      <c r="DCZ2" s="4"/>
      <c r="DDA2" s="4"/>
      <c r="DDB2" s="4"/>
      <c r="DDC2" s="4"/>
      <c r="DDD2" s="4"/>
      <c r="DDE2" s="4"/>
      <c r="DDF2" s="4"/>
      <c r="DDG2" s="4"/>
      <c r="DDH2" s="4"/>
      <c r="DDI2" s="4"/>
      <c r="DDJ2" s="4"/>
      <c r="DDK2" s="4"/>
      <c r="DDL2" s="4"/>
      <c r="DDM2" s="4"/>
      <c r="DDN2" s="4"/>
      <c r="DDO2" s="4"/>
      <c r="DDP2" s="4"/>
      <c r="DDQ2" s="4"/>
      <c r="DDR2" s="4"/>
      <c r="DDS2" s="4"/>
      <c r="DDT2" s="4"/>
      <c r="DDU2" s="4"/>
      <c r="DDV2" s="4"/>
      <c r="DDW2" s="4"/>
      <c r="DDX2" s="4"/>
      <c r="DDY2" s="4"/>
      <c r="DDZ2" s="4"/>
      <c r="DEA2" s="4"/>
      <c r="DEB2" s="4"/>
      <c r="DEC2" s="4"/>
      <c r="DED2" s="4"/>
      <c r="DEE2" s="4"/>
      <c r="DEF2" s="4"/>
      <c r="DEG2" s="4"/>
      <c r="DEH2" s="4"/>
      <c r="DEI2" s="4"/>
      <c r="DEJ2" s="4"/>
      <c r="DEK2" s="4"/>
      <c r="DEL2" s="4"/>
      <c r="DEM2" s="4"/>
      <c r="DEN2" s="4"/>
      <c r="DEO2" s="4"/>
      <c r="DEP2" s="4"/>
      <c r="DEQ2" s="4"/>
      <c r="DER2" s="4"/>
      <c r="DES2" s="4"/>
      <c r="DET2" s="4"/>
      <c r="DEU2" s="4"/>
      <c r="DEV2" s="4"/>
      <c r="DEW2" s="4"/>
      <c r="DEX2" s="4"/>
      <c r="DEY2" s="4"/>
      <c r="DEZ2" s="4"/>
      <c r="DFA2" s="4"/>
      <c r="DFB2" s="4"/>
      <c r="DFC2" s="4"/>
      <c r="DFD2" s="4"/>
      <c r="DFE2" s="4"/>
      <c r="DFF2" s="4"/>
      <c r="DFG2" s="4"/>
      <c r="DFH2" s="4"/>
      <c r="DFI2" s="4"/>
      <c r="DFJ2" s="4"/>
      <c r="DFK2" s="4"/>
      <c r="DFL2" s="4"/>
      <c r="DFM2" s="4"/>
      <c r="DFN2" s="4"/>
      <c r="DFO2" s="4"/>
      <c r="DFP2" s="4"/>
      <c r="DFQ2" s="4"/>
      <c r="DFR2" s="4"/>
      <c r="DFS2" s="4"/>
      <c r="DFT2" s="4"/>
      <c r="DFU2" s="4"/>
      <c r="DFV2" s="4"/>
      <c r="DFW2" s="4"/>
      <c r="DFX2" s="4"/>
      <c r="DFY2" s="4"/>
      <c r="DFZ2" s="4"/>
      <c r="DGA2" s="4"/>
      <c r="DGB2" s="4"/>
      <c r="DGC2" s="4"/>
      <c r="DGD2" s="4"/>
      <c r="DGE2" s="4"/>
      <c r="DGF2" s="4"/>
      <c r="DGG2" s="4"/>
      <c r="DGH2" s="4"/>
      <c r="DGI2" s="4"/>
      <c r="DGJ2" s="4"/>
      <c r="DGK2" s="4"/>
      <c r="DGL2" s="4"/>
      <c r="DGM2" s="4"/>
      <c r="DGN2" s="4"/>
      <c r="DGO2" s="4"/>
      <c r="DGP2" s="4"/>
      <c r="DGQ2" s="4"/>
      <c r="DGR2" s="4"/>
      <c r="DGS2" s="4"/>
      <c r="DGT2" s="4"/>
      <c r="DGU2" s="4"/>
      <c r="DGV2" s="4"/>
      <c r="DGW2" s="4"/>
      <c r="DGX2" s="4"/>
      <c r="DGY2" s="4"/>
      <c r="DGZ2" s="4"/>
      <c r="DHA2" s="4"/>
      <c r="DHB2" s="4"/>
      <c r="DHC2" s="4"/>
      <c r="DHD2" s="4"/>
      <c r="DHE2" s="4"/>
      <c r="DHF2" s="4"/>
      <c r="DHG2" s="4"/>
      <c r="DHH2" s="4"/>
      <c r="DHI2" s="4"/>
      <c r="DHJ2" s="4"/>
      <c r="DHK2" s="4"/>
      <c r="DHL2" s="4"/>
      <c r="DHM2" s="4"/>
      <c r="DHN2" s="4"/>
      <c r="DHO2" s="4"/>
      <c r="DHP2" s="4"/>
      <c r="DHQ2" s="4"/>
      <c r="DHR2" s="4"/>
      <c r="DHS2" s="4"/>
      <c r="DHT2" s="4"/>
      <c r="DHU2" s="4"/>
      <c r="DHV2" s="4"/>
      <c r="DHW2" s="4"/>
      <c r="DHX2" s="4"/>
      <c r="DHY2" s="4"/>
      <c r="DHZ2" s="4"/>
      <c r="DIA2" s="4"/>
      <c r="DIB2" s="4"/>
      <c r="DIC2" s="4"/>
      <c r="DID2" s="4"/>
      <c r="DIE2" s="4"/>
      <c r="DIF2" s="4"/>
      <c r="DIG2" s="4"/>
      <c r="DIH2" s="4"/>
      <c r="DII2" s="4"/>
      <c r="DIJ2" s="4"/>
      <c r="DIK2" s="4"/>
      <c r="DIL2" s="4"/>
      <c r="DIM2" s="4"/>
      <c r="DIN2" s="4"/>
      <c r="DIO2" s="4"/>
      <c r="DIP2" s="4"/>
      <c r="DIQ2" s="4"/>
      <c r="DIR2" s="4"/>
      <c r="DIS2" s="4"/>
      <c r="DIT2" s="4"/>
      <c r="DIU2" s="4"/>
      <c r="DIV2" s="4"/>
      <c r="DIW2" s="4"/>
      <c r="DIX2" s="4"/>
      <c r="DIY2" s="4"/>
      <c r="DIZ2" s="4"/>
      <c r="DJA2" s="4"/>
      <c r="DJB2" s="4"/>
      <c r="DJC2" s="4"/>
      <c r="DJD2" s="4"/>
      <c r="DJE2" s="4"/>
      <c r="DJF2" s="4"/>
      <c r="DJG2" s="4"/>
      <c r="DJH2" s="4"/>
      <c r="DJI2" s="4"/>
      <c r="DJJ2" s="4"/>
      <c r="DJK2" s="4"/>
      <c r="DJL2" s="4"/>
      <c r="DJM2" s="4"/>
      <c r="DJN2" s="4"/>
      <c r="DJO2" s="4"/>
      <c r="DJP2" s="4"/>
      <c r="DJQ2" s="4"/>
      <c r="DJR2" s="4"/>
      <c r="DJS2" s="4"/>
      <c r="DJT2" s="4"/>
      <c r="DJU2" s="4"/>
      <c r="DJV2" s="4"/>
      <c r="DJW2" s="4"/>
      <c r="DJX2" s="4"/>
      <c r="DJY2" s="4"/>
      <c r="DJZ2" s="4"/>
      <c r="DKA2" s="4"/>
      <c r="DKB2" s="4"/>
      <c r="DKC2" s="4"/>
      <c r="DKD2" s="4"/>
      <c r="DKE2" s="4"/>
      <c r="DKF2" s="4"/>
      <c r="DKG2" s="4"/>
      <c r="DKH2" s="4"/>
      <c r="DKI2" s="4"/>
      <c r="DKJ2" s="4"/>
      <c r="DKK2" s="4"/>
      <c r="DKL2" s="4"/>
      <c r="DKM2" s="4"/>
      <c r="DKN2" s="4"/>
      <c r="DKO2" s="4"/>
      <c r="DKP2" s="4"/>
      <c r="DKQ2" s="4"/>
      <c r="DKR2" s="4"/>
      <c r="DKS2" s="4"/>
      <c r="DKT2" s="4"/>
      <c r="DKU2" s="4"/>
      <c r="DKV2" s="4"/>
      <c r="DKW2" s="4"/>
      <c r="DKX2" s="4"/>
      <c r="DKY2" s="4"/>
      <c r="DKZ2" s="4"/>
      <c r="DLA2" s="4"/>
      <c r="DLB2" s="4"/>
      <c r="DLC2" s="4"/>
      <c r="DLD2" s="4"/>
      <c r="DLE2" s="4"/>
      <c r="DLF2" s="4"/>
      <c r="DLG2" s="4"/>
      <c r="DLH2" s="4"/>
      <c r="DLI2" s="4"/>
      <c r="DLJ2" s="4"/>
      <c r="DLK2" s="4"/>
      <c r="DLL2" s="4"/>
      <c r="DLM2" s="4"/>
      <c r="DLN2" s="4"/>
      <c r="DLO2" s="4"/>
      <c r="DLP2" s="4"/>
      <c r="DLQ2" s="4"/>
      <c r="DLR2" s="4"/>
      <c r="DLS2" s="4"/>
      <c r="DLT2" s="4"/>
      <c r="DLU2" s="4"/>
      <c r="DLV2" s="4"/>
      <c r="DLW2" s="4"/>
      <c r="DLX2" s="4"/>
      <c r="DLY2" s="4"/>
      <c r="DLZ2" s="4"/>
      <c r="DMA2" s="4"/>
      <c r="DMB2" s="4"/>
      <c r="DMC2" s="4"/>
      <c r="DMD2" s="4"/>
      <c r="DME2" s="4"/>
      <c r="DMF2" s="4"/>
      <c r="DMG2" s="4"/>
      <c r="DMH2" s="4"/>
      <c r="DMI2" s="4"/>
      <c r="DMJ2" s="4"/>
      <c r="DMK2" s="4"/>
      <c r="DML2" s="4"/>
      <c r="DMM2" s="4"/>
      <c r="DMN2" s="4"/>
      <c r="DMO2" s="4"/>
      <c r="DMP2" s="4"/>
      <c r="DMQ2" s="4"/>
      <c r="DMR2" s="4"/>
      <c r="DMS2" s="4"/>
      <c r="DMT2" s="4"/>
      <c r="DMU2" s="4"/>
      <c r="DMV2" s="4"/>
      <c r="DMW2" s="4"/>
      <c r="DMX2" s="4"/>
      <c r="DMY2" s="4"/>
      <c r="DMZ2" s="4"/>
      <c r="DNA2" s="4"/>
      <c r="DNB2" s="4"/>
      <c r="DNC2" s="4"/>
      <c r="DND2" s="4"/>
      <c r="DNE2" s="4"/>
      <c r="DNF2" s="4"/>
      <c r="DNG2" s="4"/>
      <c r="DNH2" s="4"/>
      <c r="DNI2" s="4"/>
      <c r="DNJ2" s="4"/>
      <c r="DNK2" s="4"/>
      <c r="DNL2" s="4"/>
      <c r="DNM2" s="4"/>
      <c r="DNN2" s="4"/>
      <c r="DNO2" s="4"/>
      <c r="DNP2" s="4"/>
      <c r="DNQ2" s="4"/>
      <c r="DNR2" s="4"/>
      <c r="DNS2" s="4"/>
      <c r="DNT2" s="4"/>
      <c r="DNU2" s="4"/>
      <c r="DNV2" s="4"/>
      <c r="DNW2" s="4"/>
      <c r="DNX2" s="4"/>
      <c r="DNY2" s="4"/>
      <c r="DNZ2" s="4"/>
      <c r="DOA2" s="4"/>
      <c r="DOB2" s="4"/>
      <c r="DOC2" s="4"/>
      <c r="DOD2" s="4"/>
      <c r="DOE2" s="4"/>
      <c r="DOF2" s="4"/>
      <c r="DOG2" s="4"/>
      <c r="DOH2" s="4"/>
      <c r="DOI2" s="4"/>
      <c r="DOJ2" s="4"/>
      <c r="DOK2" s="4"/>
      <c r="DOL2" s="4"/>
      <c r="DOM2" s="4"/>
      <c r="DON2" s="4"/>
      <c r="DOO2" s="4"/>
      <c r="DOP2" s="4"/>
      <c r="DOQ2" s="4"/>
      <c r="DOR2" s="4"/>
      <c r="DOS2" s="4"/>
      <c r="DOT2" s="4"/>
      <c r="DOU2" s="4"/>
      <c r="DOV2" s="4"/>
      <c r="DOW2" s="4"/>
      <c r="DOX2" s="4"/>
      <c r="DOY2" s="4"/>
      <c r="DOZ2" s="4"/>
      <c r="DPA2" s="4"/>
      <c r="DPB2" s="4"/>
      <c r="DPC2" s="4"/>
      <c r="DPD2" s="4"/>
      <c r="DPE2" s="4"/>
      <c r="DPF2" s="4"/>
      <c r="DPG2" s="4"/>
      <c r="DPH2" s="4"/>
      <c r="DPI2" s="4"/>
      <c r="DPJ2" s="4"/>
      <c r="DPK2" s="4"/>
      <c r="DPL2" s="4"/>
      <c r="DPM2" s="4"/>
      <c r="DPN2" s="4"/>
      <c r="DPO2" s="4"/>
      <c r="DPP2" s="4"/>
      <c r="DPQ2" s="4"/>
      <c r="DPR2" s="4"/>
      <c r="DPS2" s="4"/>
      <c r="DPT2" s="4"/>
      <c r="DPU2" s="4"/>
      <c r="DPV2" s="4"/>
      <c r="DPW2" s="4"/>
      <c r="DPX2" s="4"/>
      <c r="DPY2" s="4"/>
      <c r="DPZ2" s="4"/>
      <c r="DQA2" s="4"/>
      <c r="DQB2" s="4"/>
      <c r="DQC2" s="4"/>
      <c r="DQD2" s="4"/>
      <c r="DQE2" s="4"/>
      <c r="DQF2" s="4"/>
      <c r="DQG2" s="4"/>
      <c r="DQH2" s="4"/>
      <c r="DQI2" s="4"/>
      <c r="DQJ2" s="4"/>
      <c r="DQK2" s="4"/>
      <c r="DQL2" s="4"/>
      <c r="DQM2" s="4"/>
      <c r="DQN2" s="4"/>
      <c r="DQO2" s="4"/>
      <c r="DQP2" s="4"/>
      <c r="DQQ2" s="4"/>
      <c r="DQR2" s="4"/>
      <c r="DQS2" s="4"/>
      <c r="DQT2" s="4"/>
      <c r="DQU2" s="4"/>
      <c r="DQV2" s="4"/>
      <c r="DQW2" s="4"/>
      <c r="DQX2" s="4"/>
      <c r="DQY2" s="4"/>
      <c r="DQZ2" s="4"/>
      <c r="DRA2" s="4"/>
      <c r="DRB2" s="4"/>
      <c r="DRC2" s="4"/>
      <c r="DRD2" s="4"/>
      <c r="DRE2" s="4"/>
      <c r="DRF2" s="4"/>
      <c r="DRG2" s="4"/>
      <c r="DRH2" s="4"/>
      <c r="DRI2" s="4"/>
      <c r="DRJ2" s="4"/>
      <c r="DRK2" s="4"/>
      <c r="DRL2" s="4"/>
      <c r="DRM2" s="4"/>
      <c r="DRN2" s="4"/>
      <c r="DRO2" s="4"/>
      <c r="DRP2" s="4"/>
      <c r="DRQ2" s="4"/>
      <c r="DRR2" s="4"/>
      <c r="DRS2" s="4"/>
      <c r="DRT2" s="4"/>
      <c r="DRU2" s="4"/>
      <c r="DRV2" s="4"/>
      <c r="DRW2" s="4"/>
      <c r="DRX2" s="4"/>
      <c r="DRY2" s="4"/>
      <c r="DRZ2" s="4"/>
      <c r="DSA2" s="4"/>
      <c r="DSB2" s="4"/>
      <c r="DSC2" s="4"/>
      <c r="DSD2" s="4"/>
      <c r="DSE2" s="4"/>
      <c r="DSF2" s="4"/>
      <c r="DSG2" s="4"/>
      <c r="DSH2" s="4"/>
      <c r="DSI2" s="4"/>
      <c r="DSJ2" s="4"/>
      <c r="DSK2" s="4"/>
      <c r="DSL2" s="4"/>
      <c r="DSM2" s="4"/>
      <c r="DSN2" s="4"/>
      <c r="DSO2" s="4"/>
      <c r="DSP2" s="4"/>
      <c r="DSQ2" s="4"/>
      <c r="DSR2" s="4"/>
      <c r="DSS2" s="4"/>
      <c r="DST2" s="4"/>
      <c r="DSU2" s="4"/>
      <c r="DSV2" s="4"/>
      <c r="DSW2" s="4"/>
      <c r="DSX2" s="4"/>
      <c r="DSY2" s="4"/>
      <c r="DSZ2" s="4"/>
      <c r="DTA2" s="4"/>
      <c r="DTB2" s="4"/>
      <c r="DTC2" s="4"/>
      <c r="DTD2" s="4"/>
      <c r="DTE2" s="4"/>
      <c r="DTF2" s="4"/>
      <c r="DTG2" s="4"/>
      <c r="DTH2" s="4"/>
      <c r="DTI2" s="4"/>
      <c r="DTJ2" s="4"/>
      <c r="DTK2" s="4"/>
      <c r="DTL2" s="4"/>
      <c r="DTM2" s="4"/>
      <c r="DTN2" s="4"/>
      <c r="DTO2" s="4"/>
      <c r="DTP2" s="4"/>
      <c r="DTQ2" s="4"/>
      <c r="DTR2" s="4"/>
      <c r="DTS2" s="4"/>
      <c r="DTT2" s="4"/>
      <c r="DTU2" s="4"/>
      <c r="DTV2" s="4"/>
      <c r="DTW2" s="4"/>
      <c r="DTX2" s="4"/>
      <c r="DTY2" s="4"/>
      <c r="DTZ2" s="4"/>
      <c r="DUA2" s="4"/>
      <c r="DUB2" s="4"/>
      <c r="DUC2" s="4"/>
      <c r="DUD2" s="4"/>
      <c r="DUE2" s="4"/>
      <c r="DUF2" s="4"/>
      <c r="DUG2" s="4"/>
      <c r="DUH2" s="4"/>
      <c r="DUI2" s="4"/>
      <c r="DUJ2" s="4"/>
      <c r="DUK2" s="4"/>
      <c r="DUL2" s="4"/>
      <c r="DUM2" s="4"/>
      <c r="DUN2" s="4"/>
      <c r="DUO2" s="4"/>
      <c r="DUP2" s="4"/>
      <c r="DUQ2" s="4"/>
      <c r="DUR2" s="4"/>
      <c r="DUS2" s="4"/>
      <c r="DUT2" s="4"/>
      <c r="DUU2" s="4"/>
      <c r="DUV2" s="4"/>
      <c r="DUW2" s="4"/>
      <c r="DUX2" s="4"/>
      <c r="DUY2" s="4"/>
      <c r="DUZ2" s="4"/>
      <c r="DVA2" s="4"/>
      <c r="DVB2" s="4"/>
      <c r="DVC2" s="4"/>
      <c r="DVD2" s="4"/>
      <c r="DVE2" s="4"/>
      <c r="DVF2" s="4"/>
      <c r="DVG2" s="4"/>
      <c r="DVH2" s="4"/>
      <c r="DVI2" s="4"/>
      <c r="DVJ2" s="4"/>
      <c r="DVK2" s="4"/>
      <c r="DVL2" s="4"/>
      <c r="DVM2" s="4"/>
      <c r="DVN2" s="4"/>
      <c r="DVO2" s="4"/>
      <c r="DVP2" s="4"/>
      <c r="DVQ2" s="4"/>
      <c r="DVR2" s="4"/>
      <c r="DVS2" s="4"/>
      <c r="DVT2" s="4"/>
      <c r="DVU2" s="4"/>
      <c r="DVV2" s="4"/>
      <c r="DVW2" s="4"/>
      <c r="DVX2" s="4"/>
      <c r="DVY2" s="4"/>
      <c r="DVZ2" s="4"/>
      <c r="DWA2" s="4"/>
      <c r="DWB2" s="4"/>
      <c r="DWC2" s="4"/>
      <c r="DWD2" s="4"/>
      <c r="DWE2" s="4"/>
      <c r="DWF2" s="4"/>
      <c r="DWG2" s="4"/>
      <c r="DWH2" s="4"/>
      <c r="DWI2" s="4"/>
      <c r="DWJ2" s="4"/>
      <c r="DWK2" s="4"/>
      <c r="DWL2" s="4"/>
      <c r="DWM2" s="4"/>
      <c r="DWN2" s="4"/>
      <c r="DWO2" s="4"/>
      <c r="DWP2" s="4"/>
      <c r="DWQ2" s="4"/>
      <c r="DWR2" s="4"/>
      <c r="DWS2" s="4"/>
      <c r="DWT2" s="4"/>
      <c r="DWU2" s="4"/>
      <c r="DWV2" s="4"/>
      <c r="DWW2" s="4"/>
      <c r="DWX2" s="4"/>
      <c r="DWY2" s="4"/>
      <c r="DWZ2" s="4"/>
      <c r="DXA2" s="4"/>
      <c r="DXB2" s="4"/>
      <c r="DXC2" s="4"/>
      <c r="DXD2" s="4"/>
      <c r="DXE2" s="4"/>
      <c r="DXF2" s="4"/>
      <c r="DXG2" s="4"/>
      <c r="DXH2" s="4"/>
      <c r="DXI2" s="4"/>
      <c r="DXJ2" s="4"/>
      <c r="DXK2" s="4"/>
      <c r="DXL2" s="4"/>
      <c r="DXM2" s="4"/>
      <c r="DXN2" s="4"/>
      <c r="DXO2" s="4"/>
      <c r="DXP2" s="4"/>
      <c r="DXQ2" s="4"/>
      <c r="DXR2" s="4"/>
      <c r="DXS2" s="4"/>
      <c r="DXT2" s="4"/>
      <c r="DXU2" s="4"/>
      <c r="DXV2" s="4"/>
      <c r="DXW2" s="4"/>
      <c r="DXX2" s="4"/>
      <c r="DXY2" s="4"/>
      <c r="DXZ2" s="4"/>
      <c r="DYA2" s="4"/>
      <c r="DYB2" s="4"/>
      <c r="DYC2" s="4"/>
      <c r="DYD2" s="4"/>
      <c r="DYE2" s="4"/>
      <c r="DYF2" s="4"/>
      <c r="DYG2" s="4"/>
      <c r="DYH2" s="4"/>
      <c r="DYI2" s="4"/>
      <c r="DYJ2" s="4"/>
      <c r="DYK2" s="4"/>
      <c r="DYL2" s="4"/>
      <c r="DYM2" s="4"/>
      <c r="DYN2" s="4"/>
      <c r="DYO2" s="4"/>
      <c r="DYP2" s="4"/>
      <c r="DYQ2" s="4"/>
      <c r="DYR2" s="4"/>
      <c r="DYS2" s="4"/>
      <c r="DYT2" s="4"/>
      <c r="DYU2" s="4"/>
      <c r="DYV2" s="4"/>
      <c r="DYW2" s="4"/>
      <c r="DYX2" s="4"/>
      <c r="DYY2" s="4"/>
      <c r="DYZ2" s="4"/>
      <c r="DZA2" s="4"/>
      <c r="DZB2" s="4"/>
      <c r="DZC2" s="4"/>
      <c r="DZD2" s="4"/>
      <c r="DZE2" s="4"/>
      <c r="DZF2" s="4"/>
      <c r="DZG2" s="4"/>
      <c r="DZH2" s="4"/>
      <c r="DZI2" s="4"/>
      <c r="DZJ2" s="4"/>
      <c r="DZK2" s="4"/>
      <c r="DZL2" s="4"/>
      <c r="DZM2" s="4"/>
      <c r="DZN2" s="4"/>
      <c r="DZO2" s="4"/>
      <c r="DZP2" s="4"/>
      <c r="DZQ2" s="4"/>
      <c r="DZR2" s="4"/>
      <c r="DZS2" s="4"/>
      <c r="DZT2" s="4"/>
      <c r="DZU2" s="4"/>
      <c r="DZV2" s="4"/>
      <c r="DZW2" s="4"/>
      <c r="DZX2" s="4"/>
      <c r="DZY2" s="4"/>
      <c r="DZZ2" s="4"/>
      <c r="EAA2" s="4"/>
      <c r="EAB2" s="4"/>
      <c r="EAC2" s="4"/>
      <c r="EAD2" s="4"/>
      <c r="EAE2" s="4"/>
      <c r="EAF2" s="4"/>
      <c r="EAG2" s="4"/>
      <c r="EAH2" s="4"/>
      <c r="EAI2" s="4"/>
      <c r="EAJ2" s="4"/>
      <c r="EAK2" s="4"/>
      <c r="EAL2" s="4"/>
      <c r="EAM2" s="4"/>
      <c r="EAN2" s="4"/>
      <c r="EAO2" s="4"/>
      <c r="EAP2" s="4"/>
      <c r="EAQ2" s="4"/>
      <c r="EAR2" s="4"/>
      <c r="EAS2" s="4"/>
      <c r="EAT2" s="4"/>
      <c r="EAU2" s="4"/>
      <c r="EAV2" s="4"/>
      <c r="EAW2" s="4"/>
      <c r="EAX2" s="4"/>
      <c r="EAY2" s="4"/>
      <c r="EAZ2" s="4"/>
      <c r="EBA2" s="4"/>
      <c r="EBB2" s="4"/>
      <c r="EBC2" s="4"/>
      <c r="EBD2" s="4"/>
      <c r="EBE2" s="4"/>
      <c r="EBF2" s="4"/>
      <c r="EBG2" s="4"/>
      <c r="EBH2" s="4"/>
      <c r="EBI2" s="4"/>
      <c r="EBJ2" s="4"/>
      <c r="EBK2" s="4"/>
      <c r="EBL2" s="4"/>
      <c r="EBM2" s="4"/>
      <c r="EBN2" s="4"/>
      <c r="EBO2" s="4"/>
      <c r="EBP2" s="4"/>
      <c r="EBQ2" s="4"/>
      <c r="EBR2" s="4"/>
      <c r="EBS2" s="4"/>
      <c r="EBT2" s="4"/>
      <c r="EBU2" s="4"/>
      <c r="EBV2" s="4"/>
      <c r="EBW2" s="4"/>
      <c r="EBX2" s="4"/>
      <c r="EBY2" s="4"/>
      <c r="EBZ2" s="4"/>
      <c r="ECA2" s="4"/>
      <c r="ECB2" s="4"/>
      <c r="ECC2" s="4"/>
      <c r="ECD2" s="4"/>
      <c r="ECE2" s="4"/>
      <c r="ECF2" s="4"/>
      <c r="ECG2" s="4"/>
      <c r="ECH2" s="4"/>
      <c r="ECI2" s="4"/>
      <c r="ECJ2" s="4"/>
      <c r="ECK2" s="4"/>
      <c r="ECL2" s="4"/>
      <c r="ECM2" s="4"/>
      <c r="ECN2" s="4"/>
      <c r="ECO2" s="4"/>
      <c r="ECP2" s="4"/>
      <c r="ECQ2" s="4"/>
      <c r="ECR2" s="4"/>
      <c r="ECS2" s="4"/>
      <c r="ECT2" s="4"/>
      <c r="ECU2" s="4"/>
      <c r="ECV2" s="4"/>
      <c r="ECW2" s="4"/>
      <c r="ECX2" s="4"/>
      <c r="ECY2" s="4"/>
      <c r="ECZ2" s="4"/>
      <c r="EDA2" s="4"/>
      <c r="EDB2" s="4"/>
      <c r="EDC2" s="4"/>
      <c r="EDD2" s="4"/>
      <c r="EDE2" s="4"/>
      <c r="EDF2" s="4"/>
      <c r="EDG2" s="4"/>
      <c r="EDH2" s="4"/>
      <c r="EDI2" s="4"/>
      <c r="EDJ2" s="4"/>
      <c r="EDK2" s="4"/>
      <c r="EDL2" s="4"/>
      <c r="EDM2" s="4"/>
      <c r="EDN2" s="4"/>
      <c r="EDO2" s="4"/>
      <c r="EDP2" s="4"/>
      <c r="EDQ2" s="4"/>
      <c r="EDR2" s="4"/>
      <c r="EDS2" s="4"/>
      <c r="EDT2" s="4"/>
      <c r="EDU2" s="4"/>
      <c r="EDV2" s="4"/>
      <c r="EDW2" s="4"/>
      <c r="EDX2" s="4"/>
      <c r="EDY2" s="4"/>
      <c r="EDZ2" s="4"/>
      <c r="EEA2" s="4"/>
      <c r="EEB2" s="4"/>
      <c r="EEC2" s="4"/>
      <c r="EED2" s="4"/>
      <c r="EEE2" s="4"/>
      <c r="EEF2" s="4"/>
      <c r="EEG2" s="4"/>
      <c r="EEH2" s="4"/>
      <c r="EEI2" s="4"/>
      <c r="EEJ2" s="4"/>
      <c r="EEK2" s="4"/>
      <c r="EEL2" s="4"/>
      <c r="EEM2" s="4"/>
      <c r="EEN2" s="4"/>
      <c r="EEO2" s="4"/>
      <c r="EEP2" s="4"/>
      <c r="EEQ2" s="4"/>
      <c r="EER2" s="4"/>
      <c r="EES2" s="4"/>
      <c r="EET2" s="4"/>
      <c r="EEU2" s="4"/>
      <c r="EEV2" s="4"/>
      <c r="EEW2" s="4"/>
      <c r="EEX2" s="4"/>
      <c r="EEY2" s="4"/>
      <c r="EEZ2" s="4"/>
      <c r="EFA2" s="4"/>
      <c r="EFB2" s="4"/>
      <c r="EFC2" s="4"/>
      <c r="EFD2" s="4"/>
      <c r="EFE2" s="4"/>
      <c r="EFF2" s="4"/>
      <c r="EFG2" s="4"/>
      <c r="EFH2" s="4"/>
      <c r="EFI2" s="4"/>
      <c r="EFJ2" s="4"/>
      <c r="EFK2" s="4"/>
      <c r="EFL2" s="4"/>
      <c r="EFM2" s="4"/>
      <c r="EFN2" s="4"/>
      <c r="EFO2" s="4"/>
      <c r="EFP2" s="4"/>
      <c r="EFQ2" s="4"/>
      <c r="EFR2" s="4"/>
      <c r="EFS2" s="4"/>
      <c r="EFT2" s="4"/>
      <c r="EFU2" s="4"/>
      <c r="EFV2" s="4"/>
      <c r="EFW2" s="4"/>
      <c r="EFX2" s="4"/>
      <c r="EFY2" s="4"/>
      <c r="EFZ2" s="4"/>
      <c r="EGA2" s="4"/>
      <c r="EGB2" s="4"/>
      <c r="EGC2" s="4"/>
      <c r="EGD2" s="4"/>
      <c r="EGE2" s="4"/>
      <c r="EGF2" s="4"/>
      <c r="EGG2" s="4"/>
      <c r="EGH2" s="4"/>
      <c r="EGI2" s="4"/>
      <c r="EGJ2" s="4"/>
      <c r="EGK2" s="4"/>
      <c r="EGL2" s="4"/>
      <c r="EGM2" s="4"/>
      <c r="EGN2" s="4"/>
      <c r="EGO2" s="4"/>
      <c r="EGP2" s="4"/>
      <c r="EGQ2" s="4"/>
      <c r="EGR2" s="4"/>
      <c r="EGS2" s="4"/>
      <c r="EGT2" s="4"/>
      <c r="EGU2" s="4"/>
      <c r="EGV2" s="4"/>
      <c r="EGW2" s="4"/>
      <c r="EGX2" s="4"/>
      <c r="EGY2" s="4"/>
      <c r="EGZ2" s="4"/>
      <c r="EHA2" s="4"/>
      <c r="EHB2" s="4"/>
      <c r="EHC2" s="4"/>
      <c r="EHD2" s="4"/>
      <c r="EHE2" s="4"/>
      <c r="EHF2" s="4"/>
      <c r="EHG2" s="4"/>
      <c r="EHH2" s="4"/>
      <c r="EHI2" s="4"/>
      <c r="EHJ2" s="4"/>
      <c r="EHK2" s="4"/>
      <c r="EHL2" s="4"/>
      <c r="EHM2" s="4"/>
      <c r="EHN2" s="4"/>
      <c r="EHO2" s="4"/>
      <c r="EHP2" s="4"/>
      <c r="EHQ2" s="4"/>
      <c r="EHR2" s="4"/>
      <c r="EHS2" s="4"/>
      <c r="EHT2" s="4"/>
      <c r="EHU2" s="4"/>
      <c r="EHV2" s="4"/>
      <c r="EHW2" s="4"/>
      <c r="EHX2" s="4"/>
      <c r="EHY2" s="4"/>
      <c r="EHZ2" s="4"/>
      <c r="EIA2" s="4"/>
      <c r="EIB2" s="4"/>
      <c r="EIC2" s="4"/>
      <c r="EID2" s="4"/>
      <c r="EIE2" s="4"/>
      <c r="EIF2" s="4"/>
      <c r="EIG2" s="4"/>
      <c r="EIH2" s="4"/>
      <c r="EII2" s="4"/>
      <c r="EIJ2" s="4"/>
      <c r="EIK2" s="4"/>
      <c r="EIL2" s="4"/>
      <c r="EIM2" s="4"/>
      <c r="EIN2" s="4"/>
      <c r="EIO2" s="4"/>
      <c r="EIP2" s="4"/>
      <c r="EIQ2" s="4"/>
      <c r="EIR2" s="4"/>
      <c r="EIS2" s="4"/>
      <c r="EIT2" s="4"/>
      <c r="EIU2" s="4"/>
      <c r="EIV2" s="4"/>
      <c r="EIW2" s="4"/>
      <c r="EIX2" s="4"/>
      <c r="EIY2" s="4"/>
      <c r="EIZ2" s="4"/>
      <c r="EJA2" s="4"/>
      <c r="EJB2" s="4"/>
      <c r="EJC2" s="4"/>
      <c r="EJD2" s="4"/>
      <c r="EJE2" s="4"/>
      <c r="EJF2" s="4"/>
      <c r="EJG2" s="4"/>
      <c r="EJH2" s="4"/>
      <c r="EJI2" s="4"/>
      <c r="EJJ2" s="4"/>
      <c r="EJK2" s="4"/>
      <c r="EJL2" s="4"/>
      <c r="EJM2" s="4"/>
      <c r="EJN2" s="4"/>
      <c r="EJO2" s="4"/>
      <c r="EJP2" s="4"/>
      <c r="EJQ2" s="4"/>
      <c r="EJR2" s="4"/>
      <c r="EJS2" s="4"/>
      <c r="EJT2" s="4"/>
      <c r="EJU2" s="4"/>
      <c r="EJV2" s="4"/>
      <c r="EJW2" s="4"/>
      <c r="EJX2" s="4"/>
      <c r="EJY2" s="4"/>
      <c r="EJZ2" s="4"/>
      <c r="EKA2" s="4"/>
      <c r="EKB2" s="4"/>
      <c r="EKC2" s="4"/>
      <c r="EKD2" s="4"/>
      <c r="EKE2" s="4"/>
      <c r="EKF2" s="4"/>
      <c r="EKG2" s="4"/>
      <c r="EKH2" s="4"/>
      <c r="EKI2" s="4"/>
      <c r="EKJ2" s="4"/>
      <c r="EKK2" s="4"/>
      <c r="EKL2" s="4"/>
      <c r="EKM2" s="4"/>
      <c r="EKN2" s="4"/>
      <c r="EKO2" s="4"/>
      <c r="EKP2" s="4"/>
      <c r="EKQ2" s="4"/>
      <c r="EKR2" s="4"/>
      <c r="EKS2" s="4"/>
      <c r="EKT2" s="4"/>
      <c r="EKU2" s="4"/>
      <c r="EKV2" s="4"/>
      <c r="EKW2" s="4"/>
      <c r="EKX2" s="4"/>
      <c r="EKY2" s="4"/>
      <c r="EKZ2" s="4"/>
      <c r="ELA2" s="4"/>
      <c r="ELB2" s="4"/>
      <c r="ELC2" s="4"/>
      <c r="ELD2" s="4"/>
      <c r="ELE2" s="4"/>
      <c r="ELF2" s="4"/>
      <c r="ELG2" s="4"/>
      <c r="ELH2" s="4"/>
      <c r="ELI2" s="4"/>
      <c r="ELJ2" s="4"/>
      <c r="ELK2" s="4"/>
      <c r="ELL2" s="4"/>
      <c r="ELM2" s="4"/>
      <c r="ELN2" s="4"/>
      <c r="ELO2" s="4"/>
      <c r="ELP2" s="4"/>
      <c r="ELQ2" s="4"/>
      <c r="ELR2" s="4"/>
      <c r="ELS2" s="4"/>
      <c r="ELT2" s="4"/>
      <c r="ELU2" s="4"/>
      <c r="ELV2" s="4"/>
      <c r="ELW2" s="4"/>
      <c r="ELX2" s="4"/>
      <c r="ELY2" s="4"/>
      <c r="ELZ2" s="4"/>
      <c r="EMA2" s="4"/>
      <c r="EMB2" s="4"/>
      <c r="EMC2" s="4"/>
      <c r="EMD2" s="4"/>
      <c r="EME2" s="4"/>
      <c r="EMF2" s="4"/>
      <c r="EMG2" s="4"/>
      <c r="EMH2" s="4"/>
      <c r="EMI2" s="4"/>
      <c r="EMJ2" s="4"/>
      <c r="EMK2" s="4"/>
      <c r="EML2" s="4"/>
      <c r="EMM2" s="4"/>
      <c r="EMN2" s="4"/>
      <c r="EMO2" s="4"/>
      <c r="EMP2" s="4"/>
      <c r="EMQ2" s="4"/>
      <c r="EMR2" s="4"/>
      <c r="EMS2" s="4"/>
      <c r="EMT2" s="4"/>
      <c r="EMU2" s="4"/>
      <c r="EMV2" s="4"/>
      <c r="EMW2" s="4"/>
      <c r="EMX2" s="4"/>
      <c r="EMY2" s="4"/>
      <c r="EMZ2" s="4"/>
      <c r="ENA2" s="4"/>
      <c r="ENB2" s="4"/>
      <c r="ENC2" s="4"/>
      <c r="END2" s="4"/>
      <c r="ENE2" s="4"/>
      <c r="ENF2" s="4"/>
      <c r="ENG2" s="4"/>
      <c r="ENH2" s="4"/>
      <c r="ENI2" s="4"/>
      <c r="ENJ2" s="4"/>
      <c r="ENK2" s="4"/>
      <c r="ENL2" s="4"/>
      <c r="ENM2" s="4"/>
      <c r="ENN2" s="4"/>
      <c r="ENO2" s="4"/>
      <c r="ENP2" s="4"/>
      <c r="ENQ2" s="4"/>
      <c r="ENR2" s="4"/>
      <c r="ENS2" s="4"/>
      <c r="ENT2" s="4"/>
      <c r="ENU2" s="4"/>
      <c r="ENV2" s="4"/>
      <c r="ENW2" s="4"/>
      <c r="ENX2" s="4"/>
      <c r="ENY2" s="4"/>
      <c r="ENZ2" s="4"/>
      <c r="EOA2" s="4"/>
      <c r="EOB2" s="4"/>
      <c r="EOC2" s="4"/>
      <c r="EOD2" s="4"/>
      <c r="EOE2" s="4"/>
      <c r="EOF2" s="4"/>
      <c r="EOG2" s="4"/>
      <c r="EOH2" s="4"/>
      <c r="EOI2" s="4"/>
      <c r="EOJ2" s="4"/>
      <c r="EOK2" s="4"/>
      <c r="EOL2" s="4"/>
      <c r="EOM2" s="4"/>
      <c r="EON2" s="4"/>
      <c r="EOO2" s="4"/>
      <c r="EOP2" s="4"/>
      <c r="EOQ2" s="4"/>
      <c r="EOR2" s="4"/>
      <c r="EOS2" s="4"/>
      <c r="EOT2" s="4"/>
      <c r="EOU2" s="4"/>
      <c r="EOV2" s="4"/>
      <c r="EOW2" s="4"/>
      <c r="EOX2" s="4"/>
      <c r="EOY2" s="4"/>
      <c r="EOZ2" s="4"/>
      <c r="EPA2" s="4"/>
      <c r="EPB2" s="4"/>
      <c r="EPC2" s="4"/>
      <c r="EPD2" s="4"/>
      <c r="EPE2" s="4"/>
      <c r="EPF2" s="4"/>
      <c r="EPG2" s="4"/>
      <c r="EPH2" s="4"/>
      <c r="EPI2" s="4"/>
      <c r="EPJ2" s="4"/>
      <c r="EPK2" s="4"/>
      <c r="EPL2" s="4"/>
      <c r="EPM2" s="4"/>
      <c r="EPN2" s="4"/>
      <c r="EPO2" s="4"/>
      <c r="EPP2" s="4"/>
      <c r="EPQ2" s="4"/>
      <c r="EPR2" s="4"/>
      <c r="EPS2" s="4"/>
      <c r="EPT2" s="4"/>
      <c r="EPU2" s="4"/>
      <c r="EPV2" s="4"/>
      <c r="EPW2" s="4"/>
      <c r="EPX2" s="4"/>
      <c r="EPY2" s="4"/>
      <c r="EPZ2" s="4"/>
      <c r="EQA2" s="4"/>
      <c r="EQB2" s="4"/>
      <c r="EQC2" s="4"/>
      <c r="EQD2" s="4"/>
      <c r="EQE2" s="4"/>
      <c r="EQF2" s="4"/>
      <c r="EQG2" s="4"/>
      <c r="EQH2" s="4"/>
      <c r="EQI2" s="4"/>
      <c r="EQJ2" s="4"/>
      <c r="EQK2" s="4"/>
      <c r="EQL2" s="4"/>
      <c r="EQM2" s="4"/>
      <c r="EQN2" s="4"/>
      <c r="EQO2" s="4"/>
      <c r="EQP2" s="4"/>
      <c r="EQQ2" s="4"/>
      <c r="EQR2" s="4"/>
      <c r="EQS2" s="4"/>
      <c r="EQT2" s="4"/>
      <c r="EQU2" s="4"/>
      <c r="EQV2" s="4"/>
      <c r="EQW2" s="4"/>
      <c r="EQX2" s="4"/>
      <c r="EQY2" s="4"/>
      <c r="EQZ2" s="4"/>
      <c r="ERA2" s="4"/>
      <c r="ERB2" s="4"/>
      <c r="ERC2" s="4"/>
      <c r="ERD2" s="4"/>
      <c r="ERE2" s="4"/>
      <c r="ERF2" s="4"/>
      <c r="ERG2" s="4"/>
      <c r="ERH2" s="4"/>
      <c r="ERI2" s="4"/>
      <c r="ERJ2" s="4"/>
      <c r="ERK2" s="4"/>
      <c r="ERL2" s="4"/>
      <c r="ERM2" s="4"/>
      <c r="ERN2" s="4"/>
      <c r="ERO2" s="4"/>
      <c r="ERP2" s="4"/>
      <c r="ERQ2" s="4"/>
      <c r="ERR2" s="4"/>
      <c r="ERS2" s="4"/>
      <c r="ERT2" s="4"/>
      <c r="ERU2" s="4"/>
      <c r="ERV2" s="4"/>
      <c r="ERW2" s="4"/>
      <c r="ERX2" s="4"/>
      <c r="ERY2" s="4"/>
      <c r="ERZ2" s="4"/>
      <c r="ESA2" s="4"/>
      <c r="ESB2" s="4"/>
      <c r="ESC2" s="4"/>
      <c r="ESD2" s="4"/>
      <c r="ESE2" s="4"/>
      <c r="ESF2" s="4"/>
      <c r="ESG2" s="4"/>
      <c r="ESH2" s="4"/>
      <c r="ESI2" s="4"/>
      <c r="ESJ2" s="4"/>
      <c r="ESK2" s="4"/>
      <c r="ESL2" s="4"/>
      <c r="ESM2" s="4"/>
      <c r="ESN2" s="4"/>
      <c r="ESO2" s="4"/>
      <c r="ESP2" s="4"/>
      <c r="ESQ2" s="4"/>
      <c r="ESR2" s="4"/>
      <c r="ESS2" s="4"/>
      <c r="EST2" s="4"/>
      <c r="ESU2" s="4"/>
      <c r="ESV2" s="4"/>
      <c r="ESW2" s="4"/>
      <c r="ESX2" s="4"/>
      <c r="ESY2" s="4"/>
      <c r="ESZ2" s="4"/>
      <c r="ETA2" s="4"/>
      <c r="ETB2" s="4"/>
      <c r="ETC2" s="4"/>
      <c r="ETD2" s="4"/>
      <c r="ETE2" s="4"/>
      <c r="ETF2" s="4"/>
      <c r="ETG2" s="4"/>
      <c r="ETH2" s="4"/>
      <c r="ETI2" s="4"/>
      <c r="ETJ2" s="4"/>
      <c r="ETK2" s="4"/>
      <c r="ETL2" s="4"/>
      <c r="ETM2" s="4"/>
      <c r="ETN2" s="4"/>
      <c r="ETO2" s="4"/>
      <c r="ETP2" s="4"/>
      <c r="ETQ2" s="4"/>
      <c r="ETR2" s="4"/>
      <c r="ETS2" s="4"/>
      <c r="ETT2" s="4"/>
      <c r="ETU2" s="4"/>
      <c r="ETV2" s="4"/>
      <c r="ETW2" s="4"/>
      <c r="ETX2" s="4"/>
      <c r="ETY2" s="4"/>
      <c r="ETZ2" s="4"/>
      <c r="EUA2" s="4"/>
      <c r="EUB2" s="4"/>
      <c r="EUC2" s="4"/>
      <c r="EUD2" s="4"/>
      <c r="EUE2" s="4"/>
      <c r="EUF2" s="4"/>
      <c r="EUG2" s="4"/>
      <c r="EUH2" s="4"/>
      <c r="EUI2" s="4"/>
      <c r="EUJ2" s="4"/>
      <c r="EUK2" s="4"/>
      <c r="EUL2" s="4"/>
      <c r="EUM2" s="4"/>
      <c r="EUN2" s="4"/>
      <c r="EUO2" s="4"/>
      <c r="EUP2" s="4"/>
      <c r="EUQ2" s="4"/>
      <c r="EUR2" s="4"/>
      <c r="EUS2" s="4"/>
      <c r="EUT2" s="4"/>
      <c r="EUU2" s="4"/>
      <c r="EUV2" s="4"/>
      <c r="EUW2" s="4"/>
      <c r="EUX2" s="4"/>
      <c r="EUY2" s="4"/>
      <c r="EUZ2" s="4"/>
      <c r="EVA2" s="4"/>
      <c r="EVB2" s="4"/>
      <c r="EVC2" s="4"/>
      <c r="EVD2" s="4"/>
      <c r="EVE2" s="4"/>
      <c r="EVF2" s="4"/>
      <c r="EVG2" s="4"/>
      <c r="EVH2" s="4"/>
      <c r="EVI2" s="4"/>
      <c r="EVJ2" s="4"/>
      <c r="EVK2" s="4"/>
      <c r="EVL2" s="4"/>
      <c r="EVM2" s="4"/>
      <c r="EVN2" s="4"/>
      <c r="EVO2" s="4"/>
      <c r="EVP2" s="4"/>
      <c r="EVQ2" s="4"/>
      <c r="EVR2" s="4"/>
      <c r="EVS2" s="4"/>
      <c r="EVT2" s="4"/>
      <c r="EVU2" s="4"/>
      <c r="EVV2" s="4"/>
      <c r="EVW2" s="4"/>
      <c r="EVX2" s="4"/>
      <c r="EVY2" s="4"/>
      <c r="EVZ2" s="4"/>
      <c r="EWA2" s="4"/>
      <c r="EWB2" s="4"/>
      <c r="EWC2" s="4"/>
      <c r="EWD2" s="4"/>
      <c r="EWE2" s="4"/>
      <c r="EWF2" s="4"/>
      <c r="EWG2" s="4"/>
      <c r="EWH2" s="4"/>
      <c r="EWI2" s="4"/>
      <c r="EWJ2" s="4"/>
      <c r="EWK2" s="4"/>
      <c r="EWL2" s="4"/>
      <c r="EWM2" s="4"/>
      <c r="EWN2" s="4"/>
      <c r="EWO2" s="4"/>
      <c r="EWP2" s="4"/>
      <c r="EWQ2" s="4"/>
      <c r="EWR2" s="4"/>
      <c r="EWS2" s="4"/>
      <c r="EWT2" s="4"/>
      <c r="EWU2" s="4"/>
      <c r="EWV2" s="4"/>
      <c r="EWW2" s="4"/>
      <c r="EWX2" s="4"/>
      <c r="EWY2" s="4"/>
      <c r="EWZ2" s="4"/>
      <c r="EXA2" s="4"/>
      <c r="EXB2" s="4"/>
      <c r="EXC2" s="4"/>
      <c r="EXD2" s="4"/>
      <c r="EXE2" s="4"/>
      <c r="EXF2" s="4"/>
      <c r="EXG2" s="4"/>
      <c r="EXH2" s="4"/>
      <c r="EXI2" s="4"/>
      <c r="EXJ2" s="4"/>
      <c r="EXK2" s="4"/>
      <c r="EXL2" s="4"/>
      <c r="EXM2" s="4"/>
      <c r="EXN2" s="4"/>
      <c r="EXO2" s="4"/>
      <c r="EXP2" s="4"/>
      <c r="EXQ2" s="4"/>
      <c r="EXR2" s="4"/>
      <c r="EXS2" s="4"/>
      <c r="EXT2" s="4"/>
      <c r="EXU2" s="4"/>
      <c r="EXV2" s="4"/>
      <c r="EXW2" s="4"/>
      <c r="EXX2" s="4"/>
      <c r="EXY2" s="4"/>
      <c r="EXZ2" s="4"/>
      <c r="EYA2" s="4"/>
      <c r="EYB2" s="4"/>
      <c r="EYC2" s="4"/>
      <c r="EYD2" s="4"/>
      <c r="EYE2" s="4"/>
      <c r="EYF2" s="4"/>
      <c r="EYG2" s="4"/>
      <c r="EYH2" s="4"/>
      <c r="EYI2" s="4"/>
      <c r="EYJ2" s="4"/>
      <c r="EYK2" s="4"/>
      <c r="EYL2" s="4"/>
      <c r="EYM2" s="4"/>
      <c r="EYN2" s="4"/>
      <c r="EYO2" s="4"/>
      <c r="EYP2" s="4"/>
      <c r="EYQ2" s="4"/>
      <c r="EYR2" s="4"/>
      <c r="EYS2" s="4"/>
      <c r="EYT2" s="4"/>
      <c r="EYU2" s="4"/>
      <c r="EYV2" s="4"/>
      <c r="EYW2" s="4"/>
      <c r="EYX2" s="4"/>
      <c r="EYY2" s="4"/>
      <c r="EYZ2" s="4"/>
      <c r="EZA2" s="4"/>
      <c r="EZB2" s="4"/>
      <c r="EZC2" s="4"/>
      <c r="EZD2" s="4"/>
      <c r="EZE2" s="4"/>
      <c r="EZF2" s="4"/>
      <c r="EZG2" s="4"/>
      <c r="EZH2" s="4"/>
      <c r="EZI2" s="4"/>
      <c r="EZJ2" s="4"/>
      <c r="EZK2" s="4"/>
      <c r="EZL2" s="4"/>
      <c r="EZM2" s="4"/>
      <c r="EZN2" s="4"/>
      <c r="EZO2" s="4"/>
      <c r="EZP2" s="4"/>
      <c r="EZQ2" s="4"/>
      <c r="EZR2" s="4"/>
      <c r="EZS2" s="4"/>
      <c r="EZT2" s="4"/>
      <c r="EZU2" s="4"/>
      <c r="EZV2" s="4"/>
      <c r="EZW2" s="4"/>
      <c r="EZX2" s="4"/>
      <c r="EZY2" s="4"/>
      <c r="EZZ2" s="4"/>
      <c r="FAA2" s="4"/>
      <c r="FAB2" s="4"/>
      <c r="FAC2" s="4"/>
      <c r="FAD2" s="4"/>
      <c r="FAE2" s="4"/>
      <c r="FAF2" s="4"/>
      <c r="FAG2" s="4"/>
      <c r="FAH2" s="4"/>
      <c r="FAI2" s="4"/>
      <c r="FAJ2" s="4"/>
      <c r="FAK2" s="4"/>
      <c r="FAL2" s="4"/>
      <c r="FAM2" s="4"/>
      <c r="FAN2" s="4"/>
      <c r="FAO2" s="4"/>
      <c r="FAP2" s="4"/>
      <c r="FAQ2" s="4"/>
      <c r="FAR2" s="4"/>
      <c r="FAS2" s="4"/>
      <c r="FAT2" s="4"/>
      <c r="FAU2" s="4"/>
      <c r="FAV2" s="4"/>
      <c r="FAW2" s="4"/>
      <c r="FAX2" s="4"/>
      <c r="FAY2" s="4"/>
      <c r="FAZ2" s="4"/>
      <c r="FBA2" s="4"/>
      <c r="FBB2" s="4"/>
      <c r="FBC2" s="4"/>
      <c r="FBD2" s="4"/>
      <c r="FBE2" s="4"/>
      <c r="FBF2" s="4"/>
      <c r="FBG2" s="4"/>
      <c r="FBH2" s="4"/>
      <c r="FBI2" s="4"/>
      <c r="FBJ2" s="4"/>
      <c r="FBK2" s="4"/>
      <c r="FBL2" s="4"/>
      <c r="FBM2" s="4"/>
      <c r="FBN2" s="4"/>
      <c r="FBO2" s="4"/>
      <c r="FBP2" s="4"/>
      <c r="FBQ2" s="4"/>
      <c r="FBR2" s="4"/>
      <c r="FBS2" s="4"/>
      <c r="FBT2" s="4"/>
      <c r="FBU2" s="4"/>
      <c r="FBV2" s="4"/>
      <c r="FBW2" s="4"/>
      <c r="FBX2" s="4"/>
      <c r="FBY2" s="4"/>
      <c r="FBZ2" s="4"/>
      <c r="FCA2" s="4"/>
      <c r="FCB2" s="4"/>
      <c r="FCC2" s="4"/>
      <c r="FCD2" s="4"/>
      <c r="FCE2" s="4"/>
      <c r="FCF2" s="4"/>
      <c r="FCG2" s="4"/>
      <c r="FCH2" s="4"/>
      <c r="FCI2" s="4"/>
      <c r="FCJ2" s="4"/>
      <c r="FCK2" s="4"/>
      <c r="FCL2" s="4"/>
      <c r="FCM2" s="4"/>
      <c r="FCN2" s="4"/>
      <c r="FCO2" s="4"/>
      <c r="FCP2" s="4"/>
      <c r="FCQ2" s="4"/>
      <c r="FCR2" s="4"/>
      <c r="FCS2" s="4"/>
      <c r="FCT2" s="4"/>
      <c r="FCU2" s="4"/>
      <c r="FCV2" s="4"/>
      <c r="FCW2" s="4"/>
      <c r="FCX2" s="4"/>
      <c r="FCY2" s="4"/>
      <c r="FCZ2" s="4"/>
      <c r="FDA2" s="4"/>
      <c r="FDB2" s="4"/>
      <c r="FDC2" s="4"/>
      <c r="FDD2" s="4"/>
      <c r="FDE2" s="4"/>
      <c r="FDF2" s="4"/>
      <c r="FDG2" s="4"/>
      <c r="FDH2" s="4"/>
      <c r="FDI2" s="4"/>
      <c r="FDJ2" s="4"/>
      <c r="FDK2" s="4"/>
      <c r="FDL2" s="4"/>
      <c r="FDM2" s="4"/>
      <c r="FDN2" s="4"/>
      <c r="FDO2" s="4"/>
      <c r="FDP2" s="4"/>
      <c r="FDQ2" s="4"/>
      <c r="FDR2" s="4"/>
      <c r="FDS2" s="4"/>
      <c r="FDT2" s="4"/>
      <c r="FDU2" s="4"/>
      <c r="FDV2" s="4"/>
      <c r="FDW2" s="4"/>
      <c r="FDX2" s="4"/>
      <c r="FDY2" s="4"/>
      <c r="FDZ2" s="4"/>
      <c r="FEA2" s="4"/>
      <c r="FEB2" s="4"/>
      <c r="FEC2" s="4"/>
      <c r="FED2" s="4"/>
      <c r="FEE2" s="4"/>
      <c r="FEF2" s="4"/>
      <c r="FEG2" s="4"/>
      <c r="FEH2" s="4"/>
      <c r="FEI2" s="4"/>
      <c r="FEJ2" s="4"/>
      <c r="FEK2" s="4"/>
      <c r="FEL2" s="4"/>
      <c r="FEM2" s="4"/>
      <c r="FEN2" s="4"/>
      <c r="FEO2" s="4"/>
      <c r="FEP2" s="4"/>
      <c r="FEQ2" s="4"/>
      <c r="FER2" s="4"/>
      <c r="FES2" s="4"/>
      <c r="FET2" s="4"/>
      <c r="FEU2" s="4"/>
      <c r="FEV2" s="4"/>
      <c r="FEW2" s="4"/>
      <c r="FEX2" s="4"/>
      <c r="FEY2" s="4"/>
      <c r="FEZ2" s="4"/>
      <c r="FFA2" s="4"/>
      <c r="FFB2" s="4"/>
      <c r="FFC2" s="4"/>
      <c r="FFD2" s="4"/>
      <c r="FFE2" s="4"/>
      <c r="FFF2" s="4"/>
      <c r="FFG2" s="4"/>
      <c r="FFH2" s="4"/>
      <c r="FFI2" s="4"/>
      <c r="FFJ2" s="4"/>
      <c r="FFK2" s="4"/>
      <c r="FFL2" s="4"/>
      <c r="FFM2" s="4"/>
      <c r="FFN2" s="4"/>
      <c r="FFO2" s="4"/>
      <c r="FFP2" s="4"/>
      <c r="FFQ2" s="4"/>
      <c r="FFR2" s="4"/>
      <c r="FFS2" s="4"/>
      <c r="FFT2" s="4"/>
      <c r="FFU2" s="4"/>
      <c r="FFV2" s="4"/>
      <c r="FFW2" s="4"/>
      <c r="FFX2" s="4"/>
      <c r="FFY2" s="4"/>
      <c r="FFZ2" s="4"/>
      <c r="FGA2" s="4"/>
      <c r="FGB2" s="4"/>
      <c r="FGC2" s="4"/>
      <c r="FGD2" s="4"/>
      <c r="FGE2" s="4"/>
      <c r="FGF2" s="4"/>
      <c r="FGG2" s="4"/>
      <c r="FGH2" s="4"/>
      <c r="FGI2" s="4"/>
      <c r="FGJ2" s="4"/>
      <c r="FGK2" s="4"/>
      <c r="FGL2" s="4"/>
      <c r="FGM2" s="4"/>
      <c r="FGN2" s="4"/>
      <c r="FGO2" s="4"/>
      <c r="FGP2" s="4"/>
      <c r="FGQ2" s="4"/>
      <c r="FGR2" s="4"/>
      <c r="FGS2" s="4"/>
      <c r="FGT2" s="4"/>
      <c r="FGU2" s="4"/>
      <c r="FGV2" s="4"/>
      <c r="FGW2" s="4"/>
      <c r="FGX2" s="4"/>
      <c r="FGY2" s="4"/>
      <c r="FGZ2" s="4"/>
      <c r="FHA2" s="4"/>
      <c r="FHB2" s="4"/>
      <c r="FHC2" s="4"/>
      <c r="FHD2" s="4"/>
      <c r="FHE2" s="4"/>
      <c r="FHF2" s="4"/>
      <c r="FHG2" s="4"/>
      <c r="FHH2" s="4"/>
      <c r="FHI2" s="4"/>
      <c r="FHJ2" s="4"/>
      <c r="FHK2" s="4"/>
      <c r="FHL2" s="4"/>
      <c r="FHM2" s="4"/>
      <c r="FHN2" s="4"/>
      <c r="FHO2" s="4"/>
      <c r="FHP2" s="4"/>
      <c r="FHQ2" s="4"/>
      <c r="FHR2" s="4"/>
      <c r="FHS2" s="4"/>
      <c r="FHT2" s="4"/>
      <c r="FHU2" s="4"/>
      <c r="FHV2" s="4"/>
      <c r="FHW2" s="4"/>
      <c r="FHX2" s="4"/>
      <c r="FHY2" s="4"/>
      <c r="FHZ2" s="4"/>
      <c r="FIA2" s="4"/>
      <c r="FIB2" s="4"/>
      <c r="FIC2" s="4"/>
      <c r="FID2" s="4"/>
      <c r="FIE2" s="4"/>
      <c r="FIF2" s="4"/>
      <c r="FIG2" s="4"/>
      <c r="FIH2" s="4"/>
      <c r="FII2" s="4"/>
      <c r="FIJ2" s="4"/>
      <c r="FIK2" s="4"/>
      <c r="FIL2" s="4"/>
      <c r="FIM2" s="4"/>
      <c r="FIN2" s="4"/>
      <c r="FIO2" s="4"/>
      <c r="FIP2" s="4"/>
      <c r="FIQ2" s="4"/>
      <c r="FIR2" s="4"/>
      <c r="FIS2" s="4"/>
      <c r="FIT2" s="4"/>
      <c r="FIU2" s="4"/>
      <c r="FIV2" s="4"/>
      <c r="FIW2" s="4"/>
      <c r="FIX2" s="4"/>
      <c r="FIY2" s="4"/>
      <c r="FIZ2" s="4"/>
      <c r="FJA2" s="4"/>
      <c r="FJB2" s="4"/>
      <c r="FJC2" s="4"/>
      <c r="FJD2" s="4"/>
      <c r="FJE2" s="4"/>
      <c r="FJF2" s="4"/>
      <c r="FJG2" s="4"/>
      <c r="FJH2" s="4"/>
      <c r="FJI2" s="4"/>
      <c r="FJJ2" s="4"/>
      <c r="FJK2" s="4"/>
      <c r="FJL2" s="4"/>
      <c r="FJM2" s="4"/>
      <c r="FJN2" s="4"/>
      <c r="FJO2" s="4"/>
      <c r="FJP2" s="4"/>
      <c r="FJQ2" s="4"/>
      <c r="FJR2" s="4"/>
      <c r="FJS2" s="4"/>
      <c r="FJT2" s="4"/>
      <c r="FJU2" s="4"/>
      <c r="FJV2" s="4"/>
      <c r="FJW2" s="4"/>
      <c r="FJX2" s="4"/>
      <c r="FJY2" s="4"/>
      <c r="FJZ2" s="4"/>
      <c r="FKA2" s="4"/>
      <c r="FKB2" s="4"/>
      <c r="FKC2" s="4"/>
      <c r="FKD2" s="4"/>
      <c r="FKE2" s="4"/>
      <c r="FKF2" s="4"/>
      <c r="FKG2" s="4"/>
      <c r="FKH2" s="4"/>
      <c r="FKI2" s="4"/>
      <c r="FKJ2" s="4"/>
      <c r="FKK2" s="4"/>
      <c r="FKL2" s="4"/>
      <c r="FKM2" s="4"/>
      <c r="FKN2" s="4"/>
      <c r="FKO2" s="4"/>
      <c r="FKP2" s="4"/>
      <c r="FKQ2" s="4"/>
      <c r="FKR2" s="4"/>
      <c r="FKS2" s="4"/>
      <c r="FKT2" s="4"/>
      <c r="FKU2" s="4"/>
      <c r="FKV2" s="4"/>
      <c r="FKW2" s="4"/>
      <c r="FKX2" s="4"/>
      <c r="FKY2" s="4"/>
      <c r="FKZ2" s="4"/>
      <c r="FLA2" s="4"/>
      <c r="FLB2" s="4"/>
      <c r="FLC2" s="4"/>
      <c r="FLD2" s="4"/>
      <c r="FLE2" s="4"/>
      <c r="FLF2" s="4"/>
      <c r="FLG2" s="4"/>
      <c r="FLH2" s="4"/>
      <c r="FLI2" s="4"/>
      <c r="FLJ2" s="4"/>
      <c r="FLK2" s="4"/>
      <c r="FLL2" s="4"/>
      <c r="FLM2" s="4"/>
      <c r="FLN2" s="4"/>
      <c r="FLO2" s="4"/>
      <c r="FLP2" s="4"/>
      <c r="FLQ2" s="4"/>
      <c r="FLR2" s="4"/>
      <c r="FLS2" s="4"/>
      <c r="FLT2" s="4"/>
      <c r="FLU2" s="4"/>
      <c r="FLV2" s="4"/>
      <c r="FLW2" s="4"/>
      <c r="FLX2" s="4"/>
      <c r="FLY2" s="4"/>
      <c r="FLZ2" s="4"/>
      <c r="FMA2" s="4"/>
      <c r="FMB2" s="4"/>
      <c r="FMC2" s="4"/>
      <c r="FMD2" s="4"/>
      <c r="FME2" s="4"/>
      <c r="FMF2" s="4"/>
      <c r="FMG2" s="4"/>
      <c r="FMH2" s="4"/>
      <c r="FMI2" s="4"/>
      <c r="FMJ2" s="4"/>
      <c r="FMK2" s="4"/>
      <c r="FML2" s="4"/>
      <c r="FMM2" s="4"/>
      <c r="FMN2" s="4"/>
      <c r="FMO2" s="4"/>
      <c r="FMP2" s="4"/>
      <c r="FMQ2" s="4"/>
      <c r="FMR2" s="4"/>
      <c r="FMS2" s="4"/>
      <c r="FMT2" s="4"/>
      <c r="FMU2" s="4"/>
      <c r="FMV2" s="4"/>
      <c r="FMW2" s="4"/>
      <c r="FMX2" s="4"/>
      <c r="FMY2" s="4"/>
      <c r="FMZ2" s="4"/>
      <c r="FNA2" s="4"/>
      <c r="FNB2" s="4"/>
      <c r="FNC2" s="4"/>
      <c r="FND2" s="4"/>
      <c r="FNE2" s="4"/>
      <c r="FNF2" s="4"/>
      <c r="FNG2" s="4"/>
      <c r="FNH2" s="4"/>
      <c r="FNI2" s="4"/>
      <c r="FNJ2" s="4"/>
      <c r="FNK2" s="4"/>
      <c r="FNL2" s="4"/>
      <c r="FNM2" s="4"/>
      <c r="FNN2" s="4"/>
      <c r="FNO2" s="4"/>
      <c r="FNP2" s="4"/>
      <c r="FNQ2" s="4"/>
      <c r="FNR2" s="4"/>
      <c r="FNS2" s="4"/>
      <c r="FNT2" s="4"/>
      <c r="FNU2" s="4"/>
      <c r="FNV2" s="4"/>
      <c r="FNW2" s="4"/>
      <c r="FNX2" s="4"/>
      <c r="FNY2" s="4"/>
      <c r="FNZ2" s="4"/>
      <c r="FOA2" s="4"/>
      <c r="FOB2" s="4"/>
      <c r="FOC2" s="4"/>
      <c r="FOD2" s="4"/>
      <c r="FOE2" s="4"/>
      <c r="FOF2" s="4"/>
      <c r="FOG2" s="4"/>
      <c r="FOH2" s="4"/>
      <c r="FOI2" s="4"/>
      <c r="FOJ2" s="4"/>
      <c r="FOK2" s="4"/>
      <c r="FOL2" s="4"/>
      <c r="FOM2" s="4"/>
      <c r="FON2" s="4"/>
      <c r="FOO2" s="4"/>
      <c r="FOP2" s="4"/>
      <c r="FOQ2" s="4"/>
      <c r="FOR2" s="4"/>
      <c r="FOS2" s="4"/>
      <c r="FOT2" s="4"/>
      <c r="FOU2" s="4"/>
      <c r="FOV2" s="4"/>
      <c r="FOW2" s="4"/>
      <c r="FOX2" s="4"/>
      <c r="FOY2" s="4"/>
      <c r="FOZ2" s="4"/>
      <c r="FPA2" s="4"/>
      <c r="FPB2" s="4"/>
      <c r="FPC2" s="4"/>
      <c r="FPD2" s="4"/>
      <c r="FPE2" s="4"/>
      <c r="FPF2" s="4"/>
      <c r="FPG2" s="4"/>
      <c r="FPH2" s="4"/>
      <c r="FPI2" s="4"/>
      <c r="FPJ2" s="4"/>
      <c r="FPK2" s="4"/>
      <c r="FPL2" s="4"/>
      <c r="FPM2" s="4"/>
      <c r="FPN2" s="4"/>
      <c r="FPO2" s="4"/>
      <c r="FPP2" s="4"/>
      <c r="FPQ2" s="4"/>
      <c r="FPR2" s="4"/>
      <c r="FPS2" s="4"/>
      <c r="FPT2" s="4"/>
      <c r="FPU2" s="4"/>
      <c r="FPV2" s="4"/>
      <c r="FPW2" s="4"/>
      <c r="FPX2" s="4"/>
      <c r="FPY2" s="4"/>
      <c r="FPZ2" s="4"/>
      <c r="FQA2" s="4"/>
      <c r="FQB2" s="4"/>
      <c r="FQC2" s="4"/>
      <c r="FQD2" s="4"/>
      <c r="FQE2" s="4"/>
      <c r="FQF2" s="4"/>
      <c r="FQG2" s="4"/>
      <c r="FQH2" s="4"/>
      <c r="FQI2" s="4"/>
      <c r="FQJ2" s="4"/>
      <c r="FQK2" s="4"/>
      <c r="FQL2" s="4"/>
      <c r="FQM2" s="4"/>
      <c r="FQN2" s="4"/>
      <c r="FQO2" s="4"/>
      <c r="FQP2" s="4"/>
      <c r="FQQ2" s="4"/>
      <c r="FQR2" s="4"/>
      <c r="FQS2" s="4"/>
      <c r="FQT2" s="4"/>
      <c r="FQU2" s="4"/>
      <c r="FQV2" s="4"/>
      <c r="FQW2" s="4"/>
      <c r="FQX2" s="4"/>
      <c r="FQY2" s="4"/>
      <c r="FQZ2" s="4"/>
      <c r="FRA2" s="4"/>
      <c r="FRB2" s="4"/>
      <c r="FRC2" s="4"/>
      <c r="FRD2" s="4"/>
      <c r="FRE2" s="4"/>
      <c r="FRF2" s="4"/>
      <c r="FRG2" s="4"/>
      <c r="FRH2" s="4"/>
      <c r="FRI2" s="4"/>
      <c r="FRJ2" s="4"/>
      <c r="FRK2" s="4"/>
      <c r="FRL2" s="4"/>
      <c r="FRM2" s="4"/>
      <c r="FRN2" s="4"/>
      <c r="FRO2" s="4"/>
      <c r="FRP2" s="4"/>
      <c r="FRQ2" s="4"/>
      <c r="FRR2" s="4"/>
      <c r="FRS2" s="4"/>
      <c r="FRT2" s="4"/>
      <c r="FRU2" s="4"/>
      <c r="FRV2" s="4"/>
      <c r="FRW2" s="4"/>
      <c r="FRX2" s="4"/>
      <c r="FRY2" s="4"/>
      <c r="FRZ2" s="4"/>
      <c r="FSA2" s="4"/>
      <c r="FSB2" s="4"/>
      <c r="FSC2" s="4"/>
      <c r="FSD2" s="4"/>
      <c r="FSE2" s="4"/>
      <c r="FSF2" s="4"/>
      <c r="FSG2" s="4"/>
      <c r="FSH2" s="4"/>
      <c r="FSI2" s="4"/>
      <c r="FSJ2" s="4"/>
      <c r="FSK2" s="4"/>
      <c r="FSL2" s="4"/>
      <c r="FSM2" s="4"/>
      <c r="FSN2" s="4"/>
      <c r="FSO2" s="4"/>
      <c r="FSP2" s="4"/>
      <c r="FSQ2" s="4"/>
      <c r="FSR2" s="4"/>
      <c r="FSS2" s="4"/>
      <c r="FST2" s="4"/>
      <c r="FSU2" s="4"/>
      <c r="FSV2" s="4"/>
      <c r="FSW2" s="4"/>
      <c r="FSX2" s="4"/>
      <c r="FSY2" s="4"/>
      <c r="FSZ2" s="4"/>
      <c r="FTA2" s="4"/>
      <c r="FTB2" s="4"/>
      <c r="FTC2" s="4"/>
      <c r="FTD2" s="4"/>
      <c r="FTE2" s="4"/>
      <c r="FTF2" s="4"/>
      <c r="FTG2" s="4"/>
      <c r="FTH2" s="4"/>
      <c r="FTI2" s="4"/>
      <c r="FTJ2" s="4"/>
      <c r="FTK2" s="4"/>
      <c r="FTL2" s="4"/>
      <c r="FTM2" s="4"/>
      <c r="FTN2" s="4"/>
      <c r="FTO2" s="4"/>
      <c r="FTP2" s="4"/>
      <c r="FTQ2" s="4"/>
      <c r="FTR2" s="4"/>
      <c r="FTS2" s="4"/>
      <c r="FTT2" s="4"/>
      <c r="FTU2" s="4"/>
      <c r="FTV2" s="4"/>
      <c r="FTW2" s="4"/>
      <c r="FTX2" s="4"/>
      <c r="FTY2" s="4"/>
      <c r="FTZ2" s="4"/>
      <c r="FUA2" s="4"/>
      <c r="FUB2" s="4"/>
      <c r="FUC2" s="4"/>
      <c r="FUD2" s="4"/>
      <c r="FUE2" s="4"/>
      <c r="FUF2" s="4"/>
      <c r="FUG2" s="4"/>
      <c r="FUH2" s="4"/>
      <c r="FUI2" s="4"/>
      <c r="FUJ2" s="4"/>
      <c r="FUK2" s="4"/>
      <c r="FUL2" s="4"/>
      <c r="FUM2" s="4"/>
      <c r="FUN2" s="4"/>
      <c r="FUO2" s="4"/>
      <c r="FUP2" s="4"/>
      <c r="FUQ2" s="4"/>
      <c r="FUR2" s="4"/>
      <c r="FUS2" s="4"/>
      <c r="FUT2" s="4"/>
      <c r="FUU2" s="4"/>
      <c r="FUV2" s="4"/>
      <c r="FUW2" s="4"/>
      <c r="FUX2" s="4"/>
      <c r="FUY2" s="4"/>
      <c r="FUZ2" s="4"/>
      <c r="FVA2" s="4"/>
      <c r="FVB2" s="4"/>
      <c r="FVC2" s="4"/>
      <c r="FVD2" s="4"/>
      <c r="FVE2" s="4"/>
      <c r="FVF2" s="4"/>
      <c r="FVG2" s="4"/>
      <c r="FVH2" s="4"/>
      <c r="FVI2" s="4"/>
      <c r="FVJ2" s="4"/>
      <c r="FVK2" s="4"/>
      <c r="FVL2" s="4"/>
      <c r="FVM2" s="4"/>
      <c r="FVN2" s="4"/>
      <c r="FVO2" s="4"/>
      <c r="FVP2" s="4"/>
      <c r="FVQ2" s="4"/>
      <c r="FVR2" s="4"/>
      <c r="FVS2" s="4"/>
      <c r="FVT2" s="4"/>
      <c r="FVU2" s="4"/>
      <c r="FVV2" s="4"/>
      <c r="FVW2" s="4"/>
      <c r="FVX2" s="4"/>
      <c r="FVY2" s="4"/>
      <c r="FVZ2" s="4"/>
      <c r="FWA2" s="4"/>
      <c r="FWB2" s="4"/>
      <c r="FWC2" s="4"/>
      <c r="FWD2" s="4"/>
      <c r="FWE2" s="4"/>
      <c r="FWF2" s="4"/>
      <c r="FWG2" s="4"/>
      <c r="FWH2" s="4"/>
      <c r="FWI2" s="4"/>
      <c r="FWJ2" s="4"/>
      <c r="FWK2" s="4"/>
      <c r="FWL2" s="4"/>
      <c r="FWM2" s="4"/>
      <c r="FWN2" s="4"/>
      <c r="FWO2" s="4"/>
      <c r="FWP2" s="4"/>
      <c r="FWQ2" s="4"/>
      <c r="FWR2" s="4"/>
      <c r="FWS2" s="4"/>
      <c r="FWT2" s="4"/>
      <c r="FWU2" s="4"/>
      <c r="FWV2" s="4"/>
      <c r="FWW2" s="4"/>
      <c r="FWX2" s="4"/>
      <c r="FWY2" s="4"/>
      <c r="FWZ2" s="4"/>
      <c r="FXA2" s="4"/>
      <c r="FXB2" s="4"/>
      <c r="FXC2" s="4"/>
      <c r="FXD2" s="4"/>
      <c r="FXE2" s="4"/>
      <c r="FXF2" s="4"/>
      <c r="FXG2" s="4"/>
      <c r="FXH2" s="4"/>
      <c r="FXI2" s="4"/>
      <c r="FXJ2" s="4"/>
      <c r="FXK2" s="4"/>
      <c r="FXL2" s="4"/>
      <c r="FXM2" s="4"/>
      <c r="FXN2" s="4"/>
      <c r="FXO2" s="4"/>
      <c r="FXP2" s="4"/>
      <c r="FXQ2" s="4"/>
      <c r="FXR2" s="4"/>
      <c r="FXS2" s="4"/>
      <c r="FXT2" s="4"/>
      <c r="FXU2" s="4"/>
      <c r="FXV2" s="4"/>
      <c r="FXW2" s="4"/>
      <c r="FXX2" s="4"/>
      <c r="FXY2" s="4"/>
      <c r="FXZ2" s="4"/>
      <c r="FYA2" s="4"/>
      <c r="FYB2" s="4"/>
      <c r="FYC2" s="4"/>
      <c r="FYD2" s="4"/>
      <c r="FYE2" s="4"/>
      <c r="FYF2" s="4"/>
      <c r="FYG2" s="4"/>
      <c r="FYH2" s="4"/>
      <c r="FYI2" s="4"/>
      <c r="FYJ2" s="4"/>
      <c r="FYK2" s="4"/>
      <c r="FYL2" s="4"/>
      <c r="FYM2" s="4"/>
      <c r="FYN2" s="4"/>
      <c r="FYO2" s="4"/>
      <c r="FYP2" s="4"/>
      <c r="FYQ2" s="4"/>
      <c r="FYR2" s="4"/>
      <c r="FYS2" s="4"/>
      <c r="FYT2" s="4"/>
      <c r="FYU2" s="4"/>
      <c r="FYV2" s="4"/>
      <c r="FYW2" s="4"/>
      <c r="FYX2" s="4"/>
      <c r="FYY2" s="4"/>
      <c r="FYZ2" s="4"/>
      <c r="FZA2" s="4"/>
      <c r="FZB2" s="4"/>
      <c r="FZC2" s="4"/>
      <c r="FZD2" s="4"/>
      <c r="FZE2" s="4"/>
      <c r="FZF2" s="4"/>
      <c r="FZG2" s="4"/>
      <c r="FZH2" s="4"/>
      <c r="FZI2" s="4"/>
      <c r="FZJ2" s="4"/>
      <c r="FZK2" s="4"/>
      <c r="FZL2" s="4"/>
      <c r="FZM2" s="4"/>
      <c r="FZN2" s="4"/>
      <c r="FZO2" s="4"/>
      <c r="FZP2" s="4"/>
      <c r="FZQ2" s="4"/>
      <c r="FZR2" s="4"/>
      <c r="FZS2" s="4"/>
      <c r="FZT2" s="4"/>
      <c r="FZU2" s="4"/>
      <c r="FZV2" s="4"/>
      <c r="FZW2" s="4"/>
      <c r="FZX2" s="4"/>
      <c r="FZY2" s="4"/>
      <c r="FZZ2" s="4"/>
      <c r="GAA2" s="4"/>
      <c r="GAB2" s="4"/>
      <c r="GAC2" s="4"/>
      <c r="GAD2" s="4"/>
      <c r="GAE2" s="4"/>
      <c r="GAF2" s="4"/>
      <c r="GAG2" s="4"/>
      <c r="GAH2" s="4"/>
      <c r="GAI2" s="4"/>
      <c r="GAJ2" s="4"/>
      <c r="GAK2" s="4"/>
      <c r="GAL2" s="4"/>
      <c r="GAM2" s="4"/>
      <c r="GAN2" s="4"/>
      <c r="GAO2" s="4"/>
      <c r="GAP2" s="4"/>
      <c r="GAQ2" s="4"/>
      <c r="GAR2" s="4"/>
      <c r="GAS2" s="4"/>
      <c r="GAT2" s="4"/>
      <c r="GAU2" s="4"/>
      <c r="GAV2" s="4"/>
      <c r="GAW2" s="4"/>
      <c r="GAX2" s="4"/>
      <c r="GAY2" s="4"/>
      <c r="GAZ2" s="4"/>
      <c r="GBA2" s="4"/>
      <c r="GBB2" s="4"/>
      <c r="GBC2" s="4"/>
      <c r="GBD2" s="4"/>
      <c r="GBE2" s="4"/>
      <c r="GBF2" s="4"/>
      <c r="GBG2" s="4"/>
      <c r="GBH2" s="4"/>
      <c r="GBI2" s="4"/>
      <c r="GBJ2" s="4"/>
      <c r="GBK2" s="4"/>
      <c r="GBL2" s="4"/>
      <c r="GBM2" s="4"/>
      <c r="GBN2" s="4"/>
      <c r="GBO2" s="4"/>
      <c r="GBP2" s="4"/>
      <c r="GBQ2" s="4"/>
      <c r="GBR2" s="4"/>
      <c r="GBS2" s="4"/>
      <c r="GBT2" s="4"/>
      <c r="GBU2" s="4"/>
      <c r="GBV2" s="4"/>
      <c r="GBW2" s="4"/>
      <c r="GBX2" s="4"/>
      <c r="GBY2" s="4"/>
      <c r="GBZ2" s="4"/>
      <c r="GCA2" s="4"/>
      <c r="GCB2" s="4"/>
      <c r="GCC2" s="4"/>
      <c r="GCD2" s="4"/>
      <c r="GCE2" s="4"/>
      <c r="GCF2" s="4"/>
      <c r="GCG2" s="4"/>
      <c r="GCH2" s="4"/>
      <c r="GCI2" s="4"/>
      <c r="GCJ2" s="4"/>
      <c r="GCK2" s="4"/>
      <c r="GCL2" s="4"/>
      <c r="GCM2" s="4"/>
      <c r="GCN2" s="4"/>
      <c r="GCO2" s="4"/>
      <c r="GCP2" s="4"/>
      <c r="GCQ2" s="4"/>
      <c r="GCR2" s="4"/>
      <c r="GCS2" s="4"/>
      <c r="GCT2" s="4"/>
      <c r="GCU2" s="4"/>
      <c r="GCV2" s="4"/>
      <c r="GCW2" s="4"/>
      <c r="GCX2" s="4"/>
      <c r="GCY2" s="4"/>
      <c r="GCZ2" s="4"/>
      <c r="GDA2" s="4"/>
      <c r="GDB2" s="4"/>
      <c r="GDC2" s="4"/>
      <c r="GDD2" s="4"/>
      <c r="GDE2" s="4"/>
      <c r="GDF2" s="4"/>
      <c r="GDG2" s="4"/>
      <c r="GDH2" s="4"/>
      <c r="GDI2" s="4"/>
      <c r="GDJ2" s="4"/>
      <c r="GDK2" s="4"/>
      <c r="GDL2" s="4"/>
      <c r="GDM2" s="4"/>
      <c r="GDN2" s="4"/>
      <c r="GDO2" s="4"/>
      <c r="GDP2" s="4"/>
      <c r="GDQ2" s="4"/>
      <c r="GDR2" s="4"/>
      <c r="GDS2" s="4"/>
      <c r="GDT2" s="4"/>
      <c r="GDU2" s="4"/>
      <c r="GDV2" s="4"/>
      <c r="GDW2" s="4"/>
      <c r="GDX2" s="4"/>
      <c r="GDY2" s="4"/>
      <c r="GDZ2" s="4"/>
      <c r="GEA2" s="4"/>
      <c r="GEB2" s="4"/>
      <c r="GEC2" s="4"/>
      <c r="GED2" s="4"/>
      <c r="GEE2" s="4"/>
      <c r="GEF2" s="4"/>
      <c r="GEG2" s="4"/>
      <c r="GEH2" s="4"/>
      <c r="GEI2" s="4"/>
      <c r="GEJ2" s="4"/>
      <c r="GEK2" s="4"/>
      <c r="GEL2" s="4"/>
      <c r="GEM2" s="4"/>
      <c r="GEN2" s="4"/>
      <c r="GEO2" s="4"/>
      <c r="GEP2" s="4"/>
      <c r="GEQ2" s="4"/>
      <c r="GER2" s="4"/>
      <c r="GES2" s="4"/>
      <c r="GET2" s="4"/>
      <c r="GEU2" s="4"/>
      <c r="GEV2" s="4"/>
      <c r="GEW2" s="4"/>
      <c r="GEX2" s="4"/>
      <c r="GEY2" s="4"/>
      <c r="GEZ2" s="4"/>
      <c r="GFA2" s="4"/>
      <c r="GFB2" s="4"/>
      <c r="GFC2" s="4"/>
      <c r="GFD2" s="4"/>
      <c r="GFE2" s="4"/>
      <c r="GFF2" s="4"/>
      <c r="GFG2" s="4"/>
      <c r="GFH2" s="4"/>
      <c r="GFI2" s="4"/>
      <c r="GFJ2" s="4"/>
      <c r="GFK2" s="4"/>
      <c r="GFL2" s="4"/>
      <c r="GFM2" s="4"/>
      <c r="GFN2" s="4"/>
      <c r="GFO2" s="4"/>
      <c r="GFP2" s="4"/>
      <c r="GFQ2" s="4"/>
      <c r="GFR2" s="4"/>
      <c r="GFS2" s="4"/>
      <c r="GFT2" s="4"/>
      <c r="GFU2" s="4"/>
      <c r="GFV2" s="4"/>
      <c r="GFW2" s="4"/>
      <c r="GFX2" s="4"/>
      <c r="GFY2" s="4"/>
      <c r="GFZ2" s="4"/>
      <c r="GGA2" s="4"/>
      <c r="GGB2" s="4"/>
      <c r="GGC2" s="4"/>
      <c r="GGD2" s="4"/>
      <c r="GGE2" s="4"/>
      <c r="GGF2" s="4"/>
      <c r="GGG2" s="4"/>
      <c r="GGH2" s="4"/>
      <c r="GGI2" s="4"/>
      <c r="GGJ2" s="4"/>
      <c r="GGK2" s="4"/>
      <c r="GGL2" s="4"/>
      <c r="GGM2" s="4"/>
      <c r="GGN2" s="4"/>
      <c r="GGO2" s="4"/>
      <c r="GGP2" s="4"/>
      <c r="GGQ2" s="4"/>
      <c r="GGR2" s="4"/>
      <c r="GGS2" s="4"/>
      <c r="GGT2" s="4"/>
      <c r="GGU2" s="4"/>
      <c r="GGV2" s="4"/>
      <c r="GGW2" s="4"/>
      <c r="GGX2" s="4"/>
      <c r="GGY2" s="4"/>
      <c r="GGZ2" s="4"/>
      <c r="GHA2" s="4"/>
      <c r="GHB2" s="4"/>
      <c r="GHC2" s="4"/>
      <c r="GHD2" s="4"/>
      <c r="GHE2" s="4"/>
      <c r="GHF2" s="4"/>
      <c r="GHG2" s="4"/>
      <c r="GHH2" s="4"/>
      <c r="GHI2" s="4"/>
      <c r="GHJ2" s="4"/>
      <c r="GHK2" s="4"/>
      <c r="GHL2" s="4"/>
      <c r="GHM2" s="4"/>
      <c r="GHN2" s="4"/>
      <c r="GHO2" s="4"/>
      <c r="GHP2" s="4"/>
      <c r="GHQ2" s="4"/>
      <c r="GHR2" s="4"/>
      <c r="GHS2" s="4"/>
      <c r="GHT2" s="4"/>
      <c r="GHU2" s="4"/>
      <c r="GHV2" s="4"/>
      <c r="GHW2" s="4"/>
      <c r="GHX2" s="4"/>
      <c r="GHY2" s="4"/>
      <c r="GHZ2" s="4"/>
      <c r="GIA2" s="4"/>
      <c r="GIB2" s="4"/>
      <c r="GIC2" s="4"/>
      <c r="GID2" s="4"/>
      <c r="GIE2" s="4"/>
      <c r="GIF2" s="4"/>
      <c r="GIG2" s="4"/>
      <c r="GIH2" s="4"/>
      <c r="GII2" s="4"/>
      <c r="GIJ2" s="4"/>
      <c r="GIK2" s="4"/>
      <c r="GIL2" s="4"/>
      <c r="GIM2" s="4"/>
      <c r="GIN2" s="4"/>
      <c r="GIO2" s="4"/>
      <c r="GIP2" s="4"/>
      <c r="GIQ2" s="4"/>
      <c r="GIR2" s="4"/>
      <c r="GIS2" s="4"/>
      <c r="GIT2" s="4"/>
      <c r="GIU2" s="4"/>
      <c r="GIV2" s="4"/>
      <c r="GIW2" s="4"/>
      <c r="GIX2" s="4"/>
      <c r="GIY2" s="4"/>
      <c r="GIZ2" s="4"/>
      <c r="GJA2" s="4"/>
      <c r="GJB2" s="4"/>
      <c r="GJC2" s="4"/>
      <c r="GJD2" s="4"/>
      <c r="GJE2" s="4"/>
      <c r="GJF2" s="4"/>
      <c r="GJG2" s="4"/>
      <c r="GJH2" s="4"/>
      <c r="GJI2" s="4"/>
      <c r="GJJ2" s="4"/>
      <c r="GJK2" s="4"/>
      <c r="GJL2" s="4"/>
      <c r="GJM2" s="4"/>
      <c r="GJN2" s="4"/>
      <c r="GJO2" s="4"/>
      <c r="GJP2" s="4"/>
      <c r="GJQ2" s="4"/>
      <c r="GJR2" s="4"/>
      <c r="GJS2" s="4"/>
      <c r="GJT2" s="4"/>
      <c r="GJU2" s="4"/>
      <c r="GJV2" s="4"/>
      <c r="GJW2" s="4"/>
      <c r="GJX2" s="4"/>
      <c r="GJY2" s="4"/>
      <c r="GJZ2" s="4"/>
      <c r="GKA2" s="4"/>
      <c r="GKB2" s="4"/>
      <c r="GKC2" s="4"/>
      <c r="GKD2" s="4"/>
      <c r="GKE2" s="4"/>
      <c r="GKF2" s="4"/>
      <c r="GKG2" s="4"/>
      <c r="GKH2" s="4"/>
      <c r="GKI2" s="4"/>
      <c r="GKJ2" s="4"/>
      <c r="GKK2" s="4"/>
      <c r="GKL2" s="4"/>
      <c r="GKM2" s="4"/>
      <c r="GKN2" s="4"/>
      <c r="GKO2" s="4"/>
      <c r="GKP2" s="4"/>
      <c r="GKQ2" s="4"/>
      <c r="GKR2" s="4"/>
      <c r="GKS2" s="4"/>
      <c r="GKT2" s="4"/>
      <c r="GKU2" s="4"/>
      <c r="GKV2" s="4"/>
      <c r="GKW2" s="4"/>
      <c r="GKX2" s="4"/>
      <c r="GKY2" s="4"/>
      <c r="GKZ2" s="4"/>
      <c r="GLA2" s="4"/>
      <c r="GLB2" s="4"/>
      <c r="GLC2" s="4"/>
      <c r="GLD2" s="4"/>
      <c r="GLE2" s="4"/>
      <c r="GLF2" s="4"/>
      <c r="GLG2" s="4"/>
      <c r="GLH2" s="4"/>
      <c r="GLI2" s="4"/>
      <c r="GLJ2" s="4"/>
      <c r="GLK2" s="4"/>
      <c r="GLL2" s="4"/>
      <c r="GLM2" s="4"/>
      <c r="GLN2" s="4"/>
      <c r="GLO2" s="4"/>
      <c r="GLP2" s="4"/>
      <c r="GLQ2" s="4"/>
      <c r="GLR2" s="4"/>
      <c r="GLS2" s="4"/>
      <c r="GLT2" s="4"/>
      <c r="GLU2" s="4"/>
      <c r="GLV2" s="4"/>
      <c r="GLW2" s="4"/>
      <c r="GLX2" s="4"/>
      <c r="GLY2" s="4"/>
      <c r="GLZ2" s="4"/>
      <c r="GMA2" s="4"/>
      <c r="GMB2" s="4"/>
      <c r="GMC2" s="4"/>
      <c r="GMD2" s="4"/>
      <c r="GME2" s="4"/>
      <c r="GMF2" s="4"/>
      <c r="GMG2" s="4"/>
      <c r="GMH2" s="4"/>
      <c r="GMI2" s="4"/>
      <c r="GMJ2" s="4"/>
      <c r="GMK2" s="4"/>
      <c r="GML2" s="4"/>
      <c r="GMM2" s="4"/>
      <c r="GMN2" s="4"/>
      <c r="GMO2" s="4"/>
      <c r="GMP2" s="4"/>
      <c r="GMQ2" s="4"/>
      <c r="GMR2" s="4"/>
      <c r="GMS2" s="4"/>
      <c r="GMT2" s="4"/>
      <c r="GMU2" s="4"/>
      <c r="GMV2" s="4"/>
      <c r="GMW2" s="4"/>
      <c r="GMX2" s="4"/>
      <c r="GMY2" s="4"/>
      <c r="GMZ2" s="4"/>
      <c r="GNA2" s="4"/>
      <c r="GNB2" s="4"/>
      <c r="GNC2" s="4"/>
      <c r="GND2" s="4"/>
      <c r="GNE2" s="4"/>
      <c r="GNF2" s="4"/>
      <c r="GNG2" s="4"/>
      <c r="GNH2" s="4"/>
      <c r="GNI2" s="4"/>
      <c r="GNJ2" s="4"/>
      <c r="GNK2" s="4"/>
      <c r="GNL2" s="4"/>
      <c r="GNM2" s="4"/>
      <c r="GNN2" s="4"/>
      <c r="GNO2" s="4"/>
      <c r="GNP2" s="4"/>
      <c r="GNQ2" s="4"/>
      <c r="GNR2" s="4"/>
      <c r="GNS2" s="4"/>
      <c r="GNT2" s="4"/>
      <c r="GNU2" s="4"/>
      <c r="GNV2" s="4"/>
      <c r="GNW2" s="4"/>
      <c r="GNX2" s="4"/>
      <c r="GNY2" s="4"/>
      <c r="GNZ2" s="4"/>
      <c r="GOA2" s="4"/>
      <c r="GOB2" s="4"/>
      <c r="GOC2" s="4"/>
      <c r="GOD2" s="4"/>
      <c r="GOE2" s="4"/>
      <c r="GOF2" s="4"/>
      <c r="GOG2" s="4"/>
      <c r="GOH2" s="4"/>
      <c r="GOI2" s="4"/>
      <c r="GOJ2" s="4"/>
      <c r="GOK2" s="4"/>
      <c r="GOL2" s="4"/>
      <c r="GOM2" s="4"/>
      <c r="GON2" s="4"/>
      <c r="GOO2" s="4"/>
      <c r="GOP2" s="4"/>
      <c r="GOQ2" s="4"/>
      <c r="GOR2" s="4"/>
      <c r="GOS2" s="4"/>
      <c r="GOT2" s="4"/>
      <c r="GOU2" s="4"/>
      <c r="GOV2" s="4"/>
      <c r="GOW2" s="4"/>
      <c r="GOX2" s="4"/>
      <c r="GOY2" s="4"/>
      <c r="GOZ2" s="4"/>
      <c r="GPA2" s="4"/>
      <c r="GPB2" s="4"/>
      <c r="GPC2" s="4"/>
      <c r="GPD2" s="4"/>
      <c r="GPE2" s="4"/>
      <c r="GPF2" s="4"/>
      <c r="GPG2" s="4"/>
      <c r="GPH2" s="4"/>
      <c r="GPI2" s="4"/>
      <c r="GPJ2" s="4"/>
      <c r="GPK2" s="4"/>
      <c r="GPL2" s="4"/>
      <c r="GPM2" s="4"/>
      <c r="GPN2" s="4"/>
      <c r="GPO2" s="4"/>
      <c r="GPP2" s="4"/>
      <c r="GPQ2" s="4"/>
      <c r="GPR2" s="4"/>
      <c r="GPS2" s="4"/>
      <c r="GPT2" s="4"/>
      <c r="GPU2" s="4"/>
      <c r="GPV2" s="4"/>
      <c r="GPW2" s="4"/>
      <c r="GPX2" s="4"/>
      <c r="GPY2" s="4"/>
      <c r="GPZ2" s="4"/>
      <c r="GQA2" s="4"/>
      <c r="GQB2" s="4"/>
      <c r="GQC2" s="4"/>
      <c r="GQD2" s="4"/>
      <c r="GQE2" s="4"/>
      <c r="GQF2" s="4"/>
      <c r="GQG2" s="4"/>
      <c r="GQH2" s="4"/>
      <c r="GQI2" s="4"/>
      <c r="GQJ2" s="4"/>
      <c r="GQK2" s="4"/>
      <c r="GQL2" s="4"/>
      <c r="GQM2" s="4"/>
      <c r="GQN2" s="4"/>
      <c r="GQO2" s="4"/>
      <c r="GQP2" s="4"/>
      <c r="GQQ2" s="4"/>
      <c r="GQR2" s="4"/>
      <c r="GQS2" s="4"/>
      <c r="GQT2" s="4"/>
      <c r="GQU2" s="4"/>
      <c r="GQV2" s="4"/>
      <c r="GQW2" s="4"/>
      <c r="GQX2" s="4"/>
      <c r="GQY2" s="4"/>
      <c r="GQZ2" s="4"/>
      <c r="GRA2" s="4"/>
      <c r="GRB2" s="4"/>
      <c r="GRC2" s="4"/>
      <c r="GRD2" s="4"/>
      <c r="GRE2" s="4"/>
      <c r="GRF2" s="4"/>
      <c r="GRG2" s="4"/>
      <c r="GRH2" s="4"/>
      <c r="GRI2" s="4"/>
      <c r="GRJ2" s="4"/>
      <c r="GRK2" s="4"/>
      <c r="GRL2" s="4"/>
      <c r="GRM2" s="4"/>
      <c r="GRN2" s="4"/>
      <c r="GRO2" s="4"/>
      <c r="GRP2" s="4"/>
      <c r="GRQ2" s="4"/>
      <c r="GRR2" s="4"/>
      <c r="GRS2" s="4"/>
      <c r="GRT2" s="4"/>
      <c r="GRU2" s="4"/>
      <c r="GRV2" s="4"/>
      <c r="GRW2" s="4"/>
      <c r="GRX2" s="4"/>
      <c r="GRY2" s="4"/>
      <c r="GRZ2" s="4"/>
      <c r="GSA2" s="4"/>
      <c r="GSB2" s="4"/>
      <c r="GSC2" s="4"/>
      <c r="GSD2" s="4"/>
      <c r="GSE2" s="4"/>
      <c r="GSF2" s="4"/>
      <c r="GSG2" s="4"/>
      <c r="GSH2" s="4"/>
      <c r="GSI2" s="4"/>
      <c r="GSJ2" s="4"/>
      <c r="GSK2" s="4"/>
      <c r="GSL2" s="4"/>
      <c r="GSM2" s="4"/>
      <c r="GSN2" s="4"/>
      <c r="GSO2" s="4"/>
      <c r="GSP2" s="4"/>
      <c r="GSQ2" s="4"/>
      <c r="GSR2" s="4"/>
      <c r="GSS2" s="4"/>
      <c r="GST2" s="4"/>
      <c r="GSU2" s="4"/>
      <c r="GSV2" s="4"/>
      <c r="GSW2" s="4"/>
      <c r="GSX2" s="4"/>
      <c r="GSY2" s="4"/>
      <c r="GSZ2" s="4"/>
      <c r="GTA2" s="4"/>
      <c r="GTB2" s="4"/>
      <c r="GTC2" s="4"/>
      <c r="GTD2" s="4"/>
      <c r="GTE2" s="4"/>
      <c r="GTF2" s="4"/>
      <c r="GTG2" s="4"/>
      <c r="GTH2" s="4"/>
      <c r="GTI2" s="4"/>
      <c r="GTJ2" s="4"/>
      <c r="GTK2" s="4"/>
      <c r="GTL2" s="4"/>
      <c r="GTM2" s="4"/>
      <c r="GTN2" s="4"/>
      <c r="GTO2" s="4"/>
      <c r="GTP2" s="4"/>
      <c r="GTQ2" s="4"/>
      <c r="GTR2" s="4"/>
      <c r="GTS2" s="4"/>
      <c r="GTT2" s="4"/>
      <c r="GTU2" s="4"/>
      <c r="GTV2" s="4"/>
      <c r="GTW2" s="4"/>
      <c r="GTX2" s="4"/>
      <c r="GTY2" s="4"/>
      <c r="GTZ2" s="4"/>
      <c r="GUA2" s="4"/>
      <c r="GUB2" s="4"/>
      <c r="GUC2" s="4"/>
      <c r="GUD2" s="4"/>
      <c r="GUE2" s="4"/>
      <c r="GUF2" s="4"/>
      <c r="GUG2" s="4"/>
      <c r="GUH2" s="4"/>
      <c r="GUI2" s="4"/>
      <c r="GUJ2" s="4"/>
      <c r="GUK2" s="4"/>
      <c r="GUL2" s="4"/>
      <c r="GUM2" s="4"/>
      <c r="GUN2" s="4"/>
      <c r="GUO2" s="4"/>
      <c r="GUP2" s="4"/>
      <c r="GUQ2" s="4"/>
      <c r="GUR2" s="4"/>
      <c r="GUS2" s="4"/>
      <c r="GUT2" s="4"/>
      <c r="GUU2" s="4"/>
      <c r="GUV2" s="4"/>
      <c r="GUW2" s="4"/>
      <c r="GUX2" s="4"/>
      <c r="GUY2" s="4"/>
      <c r="GUZ2" s="4"/>
      <c r="GVA2" s="4"/>
      <c r="GVB2" s="4"/>
      <c r="GVC2" s="4"/>
      <c r="GVD2" s="4"/>
      <c r="GVE2" s="4"/>
      <c r="GVF2" s="4"/>
      <c r="GVG2" s="4"/>
      <c r="GVH2" s="4"/>
      <c r="GVI2" s="4"/>
      <c r="GVJ2" s="4"/>
      <c r="GVK2" s="4"/>
      <c r="GVL2" s="4"/>
      <c r="GVM2" s="4"/>
      <c r="GVN2" s="4"/>
      <c r="GVO2" s="4"/>
      <c r="GVP2" s="4"/>
      <c r="GVQ2" s="4"/>
      <c r="GVR2" s="4"/>
      <c r="GVS2" s="4"/>
      <c r="GVT2" s="4"/>
      <c r="GVU2" s="4"/>
      <c r="GVV2" s="4"/>
      <c r="GVW2" s="4"/>
      <c r="GVX2" s="4"/>
      <c r="GVY2" s="4"/>
      <c r="GVZ2" s="4"/>
      <c r="GWA2" s="4"/>
      <c r="GWB2" s="4"/>
      <c r="GWC2" s="4"/>
      <c r="GWD2" s="4"/>
      <c r="GWE2" s="4"/>
      <c r="GWF2" s="4"/>
      <c r="GWG2" s="4"/>
      <c r="GWH2" s="4"/>
      <c r="GWI2" s="4"/>
      <c r="GWJ2" s="4"/>
      <c r="GWK2" s="4"/>
      <c r="GWL2" s="4"/>
      <c r="GWM2" s="4"/>
      <c r="GWN2" s="4"/>
      <c r="GWO2" s="4"/>
      <c r="GWP2" s="4"/>
      <c r="GWQ2" s="4"/>
      <c r="GWR2" s="4"/>
      <c r="GWS2" s="4"/>
      <c r="GWT2" s="4"/>
      <c r="GWU2" s="4"/>
      <c r="GWV2" s="4"/>
      <c r="GWW2" s="4"/>
      <c r="GWX2" s="4"/>
      <c r="GWY2" s="4"/>
      <c r="GWZ2" s="4"/>
      <c r="GXA2" s="4"/>
      <c r="GXB2" s="4"/>
      <c r="GXC2" s="4"/>
      <c r="GXD2" s="4"/>
      <c r="GXE2" s="4"/>
      <c r="GXF2" s="4"/>
      <c r="GXG2" s="4"/>
      <c r="GXH2" s="4"/>
      <c r="GXI2" s="4"/>
      <c r="GXJ2" s="4"/>
      <c r="GXK2" s="4"/>
      <c r="GXL2" s="4"/>
      <c r="GXM2" s="4"/>
      <c r="GXN2" s="4"/>
      <c r="GXO2" s="4"/>
      <c r="GXP2" s="4"/>
      <c r="GXQ2" s="4"/>
      <c r="GXR2" s="4"/>
      <c r="GXS2" s="4"/>
      <c r="GXT2" s="4"/>
      <c r="GXU2" s="4"/>
      <c r="GXV2" s="4"/>
      <c r="GXW2" s="4"/>
      <c r="GXX2" s="4"/>
      <c r="GXY2" s="4"/>
      <c r="GXZ2" s="4"/>
      <c r="GYA2" s="4"/>
      <c r="GYB2" s="4"/>
      <c r="GYC2" s="4"/>
      <c r="GYD2" s="4"/>
      <c r="GYE2" s="4"/>
      <c r="GYF2" s="4"/>
      <c r="GYG2" s="4"/>
      <c r="GYH2" s="4"/>
      <c r="GYI2" s="4"/>
      <c r="GYJ2" s="4"/>
      <c r="GYK2" s="4"/>
      <c r="GYL2" s="4"/>
      <c r="GYM2" s="4"/>
      <c r="GYN2" s="4"/>
      <c r="GYO2" s="4"/>
      <c r="GYP2" s="4"/>
      <c r="GYQ2" s="4"/>
      <c r="GYR2" s="4"/>
      <c r="GYS2" s="4"/>
      <c r="GYT2" s="4"/>
      <c r="GYU2" s="4"/>
      <c r="GYV2" s="4"/>
      <c r="GYW2" s="4"/>
      <c r="GYX2" s="4"/>
      <c r="GYY2" s="4"/>
      <c r="GYZ2" s="4"/>
      <c r="GZA2" s="4"/>
      <c r="GZB2" s="4"/>
      <c r="GZC2" s="4"/>
      <c r="GZD2" s="4"/>
      <c r="GZE2" s="4"/>
      <c r="GZF2" s="4"/>
      <c r="GZG2" s="4"/>
      <c r="GZH2" s="4"/>
      <c r="GZI2" s="4"/>
      <c r="GZJ2" s="4"/>
      <c r="GZK2" s="4"/>
      <c r="GZL2" s="4"/>
      <c r="GZM2" s="4"/>
      <c r="GZN2" s="4"/>
      <c r="GZO2" s="4"/>
      <c r="GZP2" s="4"/>
      <c r="GZQ2" s="4"/>
      <c r="GZR2" s="4"/>
      <c r="GZS2" s="4"/>
      <c r="GZT2" s="4"/>
      <c r="GZU2" s="4"/>
      <c r="GZV2" s="4"/>
      <c r="GZW2" s="4"/>
      <c r="GZX2" s="4"/>
      <c r="GZY2" s="4"/>
      <c r="GZZ2" s="4"/>
      <c r="HAA2" s="4"/>
      <c r="HAB2" s="4"/>
      <c r="HAC2" s="4"/>
      <c r="HAD2" s="4"/>
      <c r="HAE2" s="4"/>
      <c r="HAF2" s="4"/>
      <c r="HAG2" s="4"/>
      <c r="HAH2" s="4"/>
      <c r="HAI2" s="4"/>
      <c r="HAJ2" s="4"/>
      <c r="HAK2" s="4"/>
      <c r="HAL2" s="4"/>
      <c r="HAM2" s="4"/>
      <c r="HAN2" s="4"/>
      <c r="HAO2" s="4"/>
      <c r="HAP2" s="4"/>
      <c r="HAQ2" s="4"/>
      <c r="HAR2" s="4"/>
      <c r="HAS2" s="4"/>
      <c r="HAT2" s="4"/>
      <c r="HAU2" s="4"/>
      <c r="HAV2" s="4"/>
      <c r="HAW2" s="4"/>
      <c r="HAX2" s="4"/>
      <c r="HAY2" s="4"/>
      <c r="HAZ2" s="4"/>
      <c r="HBA2" s="4"/>
      <c r="HBB2" s="4"/>
      <c r="HBC2" s="4"/>
      <c r="HBD2" s="4"/>
      <c r="HBE2" s="4"/>
      <c r="HBF2" s="4"/>
      <c r="HBG2" s="4"/>
      <c r="HBH2" s="4"/>
      <c r="HBI2" s="4"/>
      <c r="HBJ2" s="4"/>
      <c r="HBK2" s="4"/>
      <c r="HBL2" s="4"/>
      <c r="HBM2" s="4"/>
      <c r="HBN2" s="4"/>
      <c r="HBO2" s="4"/>
      <c r="HBP2" s="4"/>
      <c r="HBQ2" s="4"/>
      <c r="HBR2" s="4"/>
      <c r="HBS2" s="4"/>
      <c r="HBT2" s="4"/>
      <c r="HBU2" s="4"/>
      <c r="HBV2" s="4"/>
      <c r="HBW2" s="4"/>
      <c r="HBX2" s="4"/>
      <c r="HBY2" s="4"/>
      <c r="HBZ2" s="4"/>
      <c r="HCA2" s="4"/>
      <c r="HCB2" s="4"/>
      <c r="HCC2" s="4"/>
      <c r="HCD2" s="4"/>
      <c r="HCE2" s="4"/>
      <c r="HCF2" s="4"/>
      <c r="HCG2" s="4"/>
      <c r="HCH2" s="4"/>
      <c r="HCI2" s="4"/>
      <c r="HCJ2" s="4"/>
      <c r="HCK2" s="4"/>
      <c r="HCL2" s="4"/>
      <c r="HCM2" s="4"/>
      <c r="HCN2" s="4"/>
      <c r="HCO2" s="4"/>
      <c r="HCP2" s="4"/>
      <c r="HCQ2" s="4"/>
      <c r="HCR2" s="4"/>
      <c r="HCS2" s="4"/>
      <c r="HCT2" s="4"/>
      <c r="HCU2" s="4"/>
      <c r="HCV2" s="4"/>
      <c r="HCW2" s="4"/>
      <c r="HCX2" s="4"/>
      <c r="HCY2" s="4"/>
      <c r="HCZ2" s="4"/>
      <c r="HDA2" s="4"/>
      <c r="HDB2" s="4"/>
      <c r="HDC2" s="4"/>
      <c r="HDD2" s="4"/>
      <c r="HDE2" s="4"/>
      <c r="HDF2" s="4"/>
      <c r="HDG2" s="4"/>
      <c r="HDH2" s="4"/>
      <c r="HDI2" s="4"/>
      <c r="HDJ2" s="4"/>
      <c r="HDK2" s="4"/>
      <c r="HDL2" s="4"/>
      <c r="HDM2" s="4"/>
      <c r="HDN2" s="4"/>
      <c r="HDO2" s="4"/>
      <c r="HDP2" s="4"/>
      <c r="HDQ2" s="4"/>
      <c r="HDR2" s="4"/>
      <c r="HDS2" s="4"/>
      <c r="HDT2" s="4"/>
      <c r="HDU2" s="4"/>
      <c r="HDV2" s="4"/>
      <c r="HDW2" s="4"/>
      <c r="HDX2" s="4"/>
      <c r="HDY2" s="4"/>
      <c r="HDZ2" s="4"/>
      <c r="HEA2" s="4"/>
      <c r="HEB2" s="4"/>
      <c r="HEC2" s="4"/>
      <c r="HED2" s="4"/>
      <c r="HEE2" s="4"/>
      <c r="HEF2" s="4"/>
      <c r="HEG2" s="4"/>
      <c r="HEH2" s="4"/>
      <c r="HEI2" s="4"/>
      <c r="HEJ2" s="4"/>
      <c r="HEK2" s="4"/>
      <c r="HEL2" s="4"/>
      <c r="HEM2" s="4"/>
      <c r="HEN2" s="4"/>
      <c r="HEO2" s="4"/>
      <c r="HEP2" s="4"/>
      <c r="HEQ2" s="4"/>
      <c r="HER2" s="4"/>
      <c r="HES2" s="4"/>
      <c r="HET2" s="4"/>
      <c r="HEU2" s="4"/>
      <c r="HEV2" s="4"/>
      <c r="HEW2" s="4"/>
      <c r="HEX2" s="4"/>
      <c r="HEY2" s="4"/>
      <c r="HEZ2" s="4"/>
      <c r="HFA2" s="4"/>
      <c r="HFB2" s="4"/>
      <c r="HFC2" s="4"/>
      <c r="HFD2" s="4"/>
      <c r="HFE2" s="4"/>
      <c r="HFF2" s="4"/>
      <c r="HFG2" s="4"/>
      <c r="HFH2" s="4"/>
      <c r="HFI2" s="4"/>
      <c r="HFJ2" s="4"/>
      <c r="HFK2" s="4"/>
      <c r="HFL2" s="4"/>
      <c r="HFM2" s="4"/>
      <c r="HFN2" s="4"/>
      <c r="HFO2" s="4"/>
      <c r="HFP2" s="4"/>
      <c r="HFQ2" s="4"/>
      <c r="HFR2" s="4"/>
      <c r="HFS2" s="4"/>
      <c r="HFT2" s="4"/>
      <c r="HFU2" s="4"/>
      <c r="HFV2" s="4"/>
      <c r="HFW2" s="4"/>
      <c r="HFX2" s="4"/>
      <c r="HFY2" s="4"/>
      <c r="HFZ2" s="4"/>
      <c r="HGA2" s="4"/>
      <c r="HGB2" s="4"/>
      <c r="HGC2" s="4"/>
      <c r="HGD2" s="4"/>
      <c r="HGE2" s="4"/>
      <c r="HGF2" s="4"/>
      <c r="HGG2" s="4"/>
      <c r="HGH2" s="4"/>
      <c r="HGI2" s="4"/>
      <c r="HGJ2" s="4"/>
      <c r="HGK2" s="4"/>
      <c r="HGL2" s="4"/>
      <c r="HGM2" s="4"/>
      <c r="HGN2" s="4"/>
      <c r="HGO2" s="4"/>
      <c r="HGP2" s="4"/>
      <c r="HGQ2" s="4"/>
      <c r="HGR2" s="4"/>
      <c r="HGS2" s="4"/>
      <c r="HGT2" s="4"/>
      <c r="HGU2" s="4"/>
      <c r="HGV2" s="4"/>
      <c r="HGW2" s="4"/>
      <c r="HGX2" s="4"/>
      <c r="HGY2" s="4"/>
      <c r="HGZ2" s="4"/>
      <c r="HHA2" s="4"/>
      <c r="HHB2" s="4"/>
      <c r="HHC2" s="4"/>
      <c r="HHD2" s="4"/>
      <c r="HHE2" s="4"/>
      <c r="HHF2" s="4"/>
      <c r="HHG2" s="4"/>
      <c r="HHH2" s="4"/>
      <c r="HHI2" s="4"/>
      <c r="HHJ2" s="4"/>
      <c r="HHK2" s="4"/>
      <c r="HHL2" s="4"/>
      <c r="HHM2" s="4"/>
      <c r="HHN2" s="4"/>
      <c r="HHO2" s="4"/>
      <c r="HHP2" s="4"/>
      <c r="HHQ2" s="4"/>
      <c r="HHR2" s="4"/>
      <c r="HHS2" s="4"/>
      <c r="HHT2" s="4"/>
      <c r="HHU2" s="4"/>
      <c r="HHV2" s="4"/>
      <c r="HHW2" s="4"/>
      <c r="HHX2" s="4"/>
      <c r="HHY2" s="4"/>
      <c r="HHZ2" s="4"/>
      <c r="HIA2" s="4"/>
      <c r="HIB2" s="4"/>
      <c r="HIC2" s="4"/>
      <c r="HID2" s="4"/>
      <c r="HIE2" s="4"/>
      <c r="HIF2" s="4"/>
      <c r="HIG2" s="4"/>
      <c r="HIH2" s="4"/>
      <c r="HII2" s="4"/>
      <c r="HIJ2" s="4"/>
      <c r="HIK2" s="4"/>
      <c r="HIL2" s="4"/>
      <c r="HIM2" s="4"/>
      <c r="HIN2" s="4"/>
      <c r="HIO2" s="4"/>
      <c r="HIP2" s="4"/>
      <c r="HIQ2" s="4"/>
      <c r="HIR2" s="4"/>
      <c r="HIS2" s="4"/>
      <c r="HIT2" s="4"/>
      <c r="HIU2" s="4"/>
      <c r="HIV2" s="4"/>
      <c r="HIW2" s="4"/>
      <c r="HIX2" s="4"/>
      <c r="HIY2" s="4"/>
      <c r="HIZ2" s="4"/>
      <c r="HJA2" s="4"/>
      <c r="HJB2" s="4"/>
      <c r="HJC2" s="4"/>
      <c r="HJD2" s="4"/>
      <c r="HJE2" s="4"/>
      <c r="HJF2" s="4"/>
      <c r="HJG2" s="4"/>
      <c r="HJH2" s="4"/>
      <c r="HJI2" s="4"/>
      <c r="HJJ2" s="4"/>
      <c r="HJK2" s="4"/>
      <c r="HJL2" s="4"/>
      <c r="HJM2" s="4"/>
      <c r="HJN2" s="4"/>
      <c r="HJO2" s="4"/>
      <c r="HJP2" s="4"/>
      <c r="HJQ2" s="4"/>
      <c r="HJR2" s="4"/>
      <c r="HJS2" s="4"/>
      <c r="HJT2" s="4"/>
      <c r="HJU2" s="4"/>
      <c r="HJV2" s="4"/>
      <c r="HJW2" s="4"/>
      <c r="HJX2" s="4"/>
      <c r="HJY2" s="4"/>
      <c r="HJZ2" s="4"/>
      <c r="HKA2" s="4"/>
      <c r="HKB2" s="4"/>
      <c r="HKC2" s="4"/>
      <c r="HKD2" s="4"/>
      <c r="HKE2" s="4"/>
      <c r="HKF2" s="4"/>
      <c r="HKG2" s="4"/>
      <c r="HKH2" s="4"/>
      <c r="HKI2" s="4"/>
      <c r="HKJ2" s="4"/>
      <c r="HKK2" s="4"/>
      <c r="HKL2" s="4"/>
      <c r="HKM2" s="4"/>
      <c r="HKN2" s="4"/>
      <c r="HKO2" s="4"/>
      <c r="HKP2" s="4"/>
      <c r="HKQ2" s="4"/>
      <c r="HKR2" s="4"/>
      <c r="HKS2" s="4"/>
      <c r="HKT2" s="4"/>
      <c r="HKU2" s="4"/>
      <c r="HKV2" s="4"/>
      <c r="HKW2" s="4"/>
      <c r="HKX2" s="4"/>
      <c r="HKY2" s="4"/>
      <c r="HKZ2" s="4"/>
      <c r="HLA2" s="4"/>
      <c r="HLB2" s="4"/>
      <c r="HLC2" s="4"/>
      <c r="HLD2" s="4"/>
      <c r="HLE2" s="4"/>
      <c r="HLF2" s="4"/>
      <c r="HLG2" s="4"/>
      <c r="HLH2" s="4"/>
      <c r="HLI2" s="4"/>
      <c r="HLJ2" s="4"/>
      <c r="HLK2" s="4"/>
      <c r="HLL2" s="4"/>
      <c r="HLM2" s="4"/>
      <c r="HLN2" s="4"/>
      <c r="HLO2" s="4"/>
      <c r="HLP2" s="4"/>
      <c r="HLQ2" s="4"/>
      <c r="HLR2" s="4"/>
      <c r="HLS2" s="4"/>
      <c r="HLT2" s="4"/>
      <c r="HLU2" s="4"/>
      <c r="HLV2" s="4"/>
      <c r="HLW2" s="4"/>
      <c r="HLX2" s="4"/>
      <c r="HLY2" s="4"/>
      <c r="HLZ2" s="4"/>
      <c r="HMA2" s="4"/>
      <c r="HMB2" s="4"/>
      <c r="HMC2" s="4"/>
      <c r="HMD2" s="4"/>
      <c r="HME2" s="4"/>
      <c r="HMF2" s="4"/>
      <c r="HMG2" s="4"/>
      <c r="HMH2" s="4"/>
      <c r="HMI2" s="4"/>
      <c r="HMJ2" s="4"/>
      <c r="HMK2" s="4"/>
      <c r="HML2" s="4"/>
      <c r="HMM2" s="4"/>
      <c r="HMN2" s="4"/>
      <c r="HMO2" s="4"/>
      <c r="HMP2" s="4"/>
      <c r="HMQ2" s="4"/>
      <c r="HMR2" s="4"/>
      <c r="HMS2" s="4"/>
      <c r="HMT2" s="4"/>
      <c r="HMU2" s="4"/>
      <c r="HMV2" s="4"/>
      <c r="HMW2" s="4"/>
      <c r="HMX2" s="4"/>
      <c r="HMY2" s="4"/>
      <c r="HMZ2" s="4"/>
      <c r="HNA2" s="4"/>
      <c r="HNB2" s="4"/>
      <c r="HNC2" s="4"/>
      <c r="HND2" s="4"/>
      <c r="HNE2" s="4"/>
      <c r="HNF2" s="4"/>
      <c r="HNG2" s="4"/>
      <c r="HNH2" s="4"/>
      <c r="HNI2" s="4"/>
      <c r="HNJ2" s="4"/>
      <c r="HNK2" s="4"/>
      <c r="HNL2" s="4"/>
      <c r="HNM2" s="4"/>
      <c r="HNN2" s="4"/>
      <c r="HNO2" s="4"/>
      <c r="HNP2" s="4"/>
      <c r="HNQ2" s="4"/>
      <c r="HNR2" s="4"/>
      <c r="HNS2" s="4"/>
      <c r="HNT2" s="4"/>
      <c r="HNU2" s="4"/>
      <c r="HNV2" s="4"/>
      <c r="HNW2" s="4"/>
      <c r="HNX2" s="4"/>
      <c r="HNY2" s="4"/>
      <c r="HNZ2" s="4"/>
      <c r="HOA2" s="4"/>
      <c r="HOB2" s="4"/>
      <c r="HOC2" s="4"/>
      <c r="HOD2" s="4"/>
      <c r="HOE2" s="4"/>
      <c r="HOF2" s="4"/>
      <c r="HOG2" s="4"/>
      <c r="HOH2" s="4"/>
      <c r="HOI2" s="4"/>
      <c r="HOJ2" s="4"/>
      <c r="HOK2" s="4"/>
      <c r="HOL2" s="4"/>
      <c r="HOM2" s="4"/>
      <c r="HON2" s="4"/>
      <c r="HOO2" s="4"/>
      <c r="HOP2" s="4"/>
      <c r="HOQ2" s="4"/>
      <c r="HOR2" s="4"/>
      <c r="HOS2" s="4"/>
      <c r="HOT2" s="4"/>
      <c r="HOU2" s="4"/>
      <c r="HOV2" s="4"/>
      <c r="HOW2" s="4"/>
      <c r="HOX2" s="4"/>
      <c r="HOY2" s="4"/>
      <c r="HOZ2" s="4"/>
      <c r="HPA2" s="4"/>
      <c r="HPB2" s="4"/>
      <c r="HPC2" s="4"/>
      <c r="HPD2" s="4"/>
      <c r="HPE2" s="4"/>
      <c r="HPF2" s="4"/>
      <c r="HPG2" s="4"/>
      <c r="HPH2" s="4"/>
      <c r="HPI2" s="4"/>
      <c r="HPJ2" s="4"/>
      <c r="HPK2" s="4"/>
      <c r="HPL2" s="4"/>
      <c r="HPM2" s="4"/>
      <c r="HPN2" s="4"/>
      <c r="HPO2" s="4"/>
      <c r="HPP2" s="4"/>
      <c r="HPQ2" s="4"/>
      <c r="HPR2" s="4"/>
      <c r="HPS2" s="4"/>
      <c r="HPT2" s="4"/>
      <c r="HPU2" s="4"/>
      <c r="HPV2" s="4"/>
      <c r="HPW2" s="4"/>
      <c r="HPX2" s="4"/>
      <c r="HPY2" s="4"/>
      <c r="HPZ2" s="4"/>
      <c r="HQA2" s="4"/>
      <c r="HQB2" s="4"/>
      <c r="HQC2" s="4"/>
      <c r="HQD2" s="4"/>
      <c r="HQE2" s="4"/>
      <c r="HQF2" s="4"/>
      <c r="HQG2" s="4"/>
      <c r="HQH2" s="4"/>
      <c r="HQI2" s="4"/>
      <c r="HQJ2" s="4"/>
      <c r="HQK2" s="4"/>
      <c r="HQL2" s="4"/>
      <c r="HQM2" s="4"/>
      <c r="HQN2" s="4"/>
      <c r="HQO2" s="4"/>
      <c r="HQP2" s="4"/>
      <c r="HQQ2" s="4"/>
      <c r="HQR2" s="4"/>
      <c r="HQS2" s="4"/>
      <c r="HQT2" s="4"/>
      <c r="HQU2" s="4"/>
      <c r="HQV2" s="4"/>
      <c r="HQW2" s="4"/>
      <c r="HQX2" s="4"/>
      <c r="HQY2" s="4"/>
      <c r="HQZ2" s="4"/>
      <c r="HRA2" s="4"/>
      <c r="HRB2" s="4"/>
      <c r="HRC2" s="4"/>
      <c r="HRD2" s="4"/>
      <c r="HRE2" s="4"/>
      <c r="HRF2" s="4"/>
      <c r="HRG2" s="4"/>
      <c r="HRH2" s="4"/>
      <c r="HRI2" s="4"/>
      <c r="HRJ2" s="4"/>
      <c r="HRK2" s="4"/>
      <c r="HRL2" s="4"/>
      <c r="HRM2" s="4"/>
      <c r="HRN2" s="4"/>
      <c r="HRO2" s="4"/>
      <c r="HRP2" s="4"/>
      <c r="HRQ2" s="4"/>
      <c r="HRR2" s="4"/>
      <c r="HRS2" s="4"/>
      <c r="HRT2" s="4"/>
      <c r="HRU2" s="4"/>
      <c r="HRV2" s="4"/>
      <c r="HRW2" s="4"/>
      <c r="HRX2" s="4"/>
      <c r="HRY2" s="4"/>
      <c r="HRZ2" s="4"/>
      <c r="HSA2" s="4"/>
      <c r="HSB2" s="4"/>
      <c r="HSC2" s="4"/>
      <c r="HSD2" s="4"/>
      <c r="HSE2" s="4"/>
      <c r="HSF2" s="4"/>
      <c r="HSG2" s="4"/>
      <c r="HSH2" s="4"/>
      <c r="HSI2" s="4"/>
      <c r="HSJ2" s="4"/>
      <c r="HSK2" s="4"/>
      <c r="HSL2" s="4"/>
      <c r="HSM2" s="4"/>
      <c r="HSN2" s="4"/>
      <c r="HSO2" s="4"/>
      <c r="HSP2" s="4"/>
      <c r="HSQ2" s="4"/>
      <c r="HSR2" s="4"/>
      <c r="HSS2" s="4"/>
      <c r="HST2" s="4"/>
      <c r="HSU2" s="4"/>
      <c r="HSV2" s="4"/>
      <c r="HSW2" s="4"/>
      <c r="HSX2" s="4"/>
      <c r="HSY2" s="4"/>
      <c r="HSZ2" s="4"/>
      <c r="HTA2" s="4"/>
      <c r="HTB2" s="4"/>
      <c r="HTC2" s="4"/>
      <c r="HTD2" s="4"/>
      <c r="HTE2" s="4"/>
      <c r="HTF2" s="4"/>
      <c r="HTG2" s="4"/>
      <c r="HTH2" s="4"/>
      <c r="HTI2" s="4"/>
      <c r="HTJ2" s="4"/>
      <c r="HTK2" s="4"/>
      <c r="HTL2" s="4"/>
      <c r="HTM2" s="4"/>
      <c r="HTN2" s="4"/>
      <c r="HTO2" s="4"/>
      <c r="HTP2" s="4"/>
      <c r="HTQ2" s="4"/>
      <c r="HTR2" s="4"/>
      <c r="HTS2" s="4"/>
      <c r="HTT2" s="4"/>
      <c r="HTU2" s="4"/>
      <c r="HTV2" s="4"/>
      <c r="HTW2" s="4"/>
      <c r="HTX2" s="4"/>
      <c r="HTY2" s="4"/>
      <c r="HTZ2" s="4"/>
      <c r="HUA2" s="4"/>
      <c r="HUB2" s="4"/>
      <c r="HUC2" s="4"/>
      <c r="HUD2" s="4"/>
      <c r="HUE2" s="4"/>
      <c r="HUF2" s="4"/>
      <c r="HUG2" s="4"/>
      <c r="HUH2" s="4"/>
      <c r="HUI2" s="4"/>
      <c r="HUJ2" s="4"/>
      <c r="HUK2" s="4"/>
      <c r="HUL2" s="4"/>
      <c r="HUM2" s="4"/>
      <c r="HUN2" s="4"/>
      <c r="HUO2" s="4"/>
      <c r="HUP2" s="4"/>
      <c r="HUQ2" s="4"/>
      <c r="HUR2" s="4"/>
      <c r="HUS2" s="4"/>
      <c r="HUT2" s="4"/>
      <c r="HUU2" s="4"/>
      <c r="HUV2" s="4"/>
      <c r="HUW2" s="4"/>
      <c r="HUX2" s="4"/>
      <c r="HUY2" s="4"/>
      <c r="HUZ2" s="4"/>
      <c r="HVA2" s="4"/>
      <c r="HVB2" s="4"/>
      <c r="HVC2" s="4"/>
      <c r="HVD2" s="4"/>
      <c r="HVE2" s="4"/>
      <c r="HVF2" s="4"/>
      <c r="HVG2" s="4"/>
      <c r="HVH2" s="4"/>
      <c r="HVI2" s="4"/>
      <c r="HVJ2" s="4"/>
      <c r="HVK2" s="4"/>
      <c r="HVL2" s="4"/>
      <c r="HVM2" s="4"/>
      <c r="HVN2" s="4"/>
      <c r="HVO2" s="4"/>
      <c r="HVP2" s="4"/>
      <c r="HVQ2" s="4"/>
      <c r="HVR2" s="4"/>
      <c r="HVS2" s="4"/>
      <c r="HVT2" s="4"/>
      <c r="HVU2" s="4"/>
      <c r="HVV2" s="4"/>
      <c r="HVW2" s="4"/>
      <c r="HVX2" s="4"/>
      <c r="HVY2" s="4"/>
      <c r="HVZ2" s="4"/>
      <c r="HWA2" s="4"/>
      <c r="HWB2" s="4"/>
      <c r="HWC2" s="4"/>
      <c r="HWD2" s="4"/>
      <c r="HWE2" s="4"/>
      <c r="HWF2" s="4"/>
      <c r="HWG2" s="4"/>
      <c r="HWH2" s="4"/>
      <c r="HWI2" s="4"/>
      <c r="HWJ2" s="4"/>
      <c r="HWK2" s="4"/>
      <c r="HWL2" s="4"/>
      <c r="HWM2" s="4"/>
      <c r="HWN2" s="4"/>
      <c r="HWO2" s="4"/>
      <c r="HWP2" s="4"/>
      <c r="HWQ2" s="4"/>
      <c r="HWR2" s="4"/>
      <c r="HWS2" s="4"/>
      <c r="HWT2" s="4"/>
      <c r="HWU2" s="4"/>
      <c r="HWV2" s="4"/>
      <c r="HWW2" s="4"/>
      <c r="HWX2" s="4"/>
      <c r="HWY2" s="4"/>
      <c r="HWZ2" s="4"/>
      <c r="HXA2" s="4"/>
      <c r="HXB2" s="4"/>
      <c r="HXC2" s="4"/>
      <c r="HXD2" s="4"/>
      <c r="HXE2" s="4"/>
      <c r="HXF2" s="4"/>
      <c r="HXG2" s="4"/>
      <c r="HXH2" s="4"/>
      <c r="HXI2" s="4"/>
      <c r="HXJ2" s="4"/>
      <c r="HXK2" s="4"/>
      <c r="HXL2" s="4"/>
      <c r="HXM2" s="4"/>
      <c r="HXN2" s="4"/>
      <c r="HXO2" s="4"/>
      <c r="HXP2" s="4"/>
      <c r="HXQ2" s="4"/>
      <c r="HXR2" s="4"/>
      <c r="HXS2" s="4"/>
      <c r="HXT2" s="4"/>
      <c r="HXU2" s="4"/>
      <c r="HXV2" s="4"/>
      <c r="HXW2" s="4"/>
      <c r="HXX2" s="4"/>
      <c r="HXY2" s="4"/>
      <c r="HXZ2" s="4"/>
      <c r="HYA2" s="4"/>
      <c r="HYB2" s="4"/>
      <c r="HYC2" s="4"/>
      <c r="HYD2" s="4"/>
      <c r="HYE2" s="4"/>
      <c r="HYF2" s="4"/>
      <c r="HYG2" s="4"/>
      <c r="HYH2" s="4"/>
      <c r="HYI2" s="4"/>
      <c r="HYJ2" s="4"/>
      <c r="HYK2" s="4"/>
      <c r="HYL2" s="4"/>
      <c r="HYM2" s="4"/>
      <c r="HYN2" s="4"/>
      <c r="HYO2" s="4"/>
      <c r="HYP2" s="4"/>
      <c r="HYQ2" s="4"/>
      <c r="HYR2" s="4"/>
      <c r="HYS2" s="4"/>
      <c r="HYT2" s="4"/>
      <c r="HYU2" s="4"/>
      <c r="HYV2" s="4"/>
      <c r="HYW2" s="4"/>
      <c r="HYX2" s="4"/>
      <c r="HYY2" s="4"/>
      <c r="HYZ2" s="4"/>
      <c r="HZA2" s="4"/>
      <c r="HZB2" s="4"/>
      <c r="HZC2" s="4"/>
      <c r="HZD2" s="4"/>
      <c r="HZE2" s="4"/>
      <c r="HZF2" s="4"/>
      <c r="HZG2" s="4"/>
      <c r="HZH2" s="4"/>
      <c r="HZI2" s="4"/>
      <c r="HZJ2" s="4"/>
      <c r="HZK2" s="4"/>
      <c r="HZL2" s="4"/>
      <c r="HZM2" s="4"/>
      <c r="HZN2" s="4"/>
      <c r="HZO2" s="4"/>
      <c r="HZP2" s="4"/>
      <c r="HZQ2" s="4"/>
      <c r="HZR2" s="4"/>
      <c r="HZS2" s="4"/>
      <c r="HZT2" s="4"/>
      <c r="HZU2" s="4"/>
      <c r="HZV2" s="4"/>
      <c r="HZW2" s="4"/>
      <c r="HZX2" s="4"/>
      <c r="HZY2" s="4"/>
      <c r="HZZ2" s="4"/>
      <c r="IAA2" s="4"/>
      <c r="IAB2" s="4"/>
      <c r="IAC2" s="4"/>
      <c r="IAD2" s="4"/>
      <c r="IAE2" s="4"/>
      <c r="IAF2" s="4"/>
      <c r="IAG2" s="4"/>
      <c r="IAH2" s="4"/>
      <c r="IAI2" s="4"/>
      <c r="IAJ2" s="4"/>
      <c r="IAK2" s="4"/>
      <c r="IAL2" s="4"/>
      <c r="IAM2" s="4"/>
      <c r="IAN2" s="4"/>
      <c r="IAO2" s="4"/>
      <c r="IAP2" s="4"/>
      <c r="IAQ2" s="4"/>
      <c r="IAR2" s="4"/>
      <c r="IAS2" s="4"/>
      <c r="IAT2" s="4"/>
      <c r="IAU2" s="4"/>
      <c r="IAV2" s="4"/>
      <c r="IAW2" s="4"/>
      <c r="IAX2" s="4"/>
      <c r="IAY2" s="4"/>
      <c r="IAZ2" s="4"/>
      <c r="IBA2" s="4"/>
      <c r="IBB2" s="4"/>
      <c r="IBC2" s="4"/>
      <c r="IBD2" s="4"/>
      <c r="IBE2" s="4"/>
      <c r="IBF2" s="4"/>
      <c r="IBG2" s="4"/>
      <c r="IBH2" s="4"/>
      <c r="IBI2" s="4"/>
      <c r="IBJ2" s="4"/>
      <c r="IBK2" s="4"/>
      <c r="IBL2" s="4"/>
      <c r="IBM2" s="4"/>
      <c r="IBN2" s="4"/>
      <c r="IBO2" s="4"/>
      <c r="IBP2" s="4"/>
      <c r="IBQ2" s="4"/>
      <c r="IBR2" s="4"/>
      <c r="IBS2" s="4"/>
      <c r="IBT2" s="4"/>
      <c r="IBU2" s="4"/>
      <c r="IBV2" s="4"/>
      <c r="IBW2" s="4"/>
      <c r="IBX2" s="4"/>
      <c r="IBY2" s="4"/>
      <c r="IBZ2" s="4"/>
      <c r="ICA2" s="4"/>
      <c r="ICB2" s="4"/>
      <c r="ICC2" s="4"/>
      <c r="ICD2" s="4"/>
      <c r="ICE2" s="4"/>
      <c r="ICF2" s="4"/>
      <c r="ICG2" s="4"/>
      <c r="ICH2" s="4"/>
      <c r="ICI2" s="4"/>
      <c r="ICJ2" s="4"/>
      <c r="ICK2" s="4"/>
      <c r="ICL2" s="4"/>
      <c r="ICM2" s="4"/>
      <c r="ICN2" s="4"/>
      <c r="ICO2" s="4"/>
      <c r="ICP2" s="4"/>
      <c r="ICQ2" s="4"/>
      <c r="ICR2" s="4"/>
      <c r="ICS2" s="4"/>
      <c r="ICT2" s="4"/>
      <c r="ICU2" s="4"/>
      <c r="ICV2" s="4"/>
      <c r="ICW2" s="4"/>
      <c r="ICX2" s="4"/>
      <c r="ICY2" s="4"/>
      <c r="ICZ2" s="4"/>
      <c r="IDA2" s="4"/>
      <c r="IDB2" s="4"/>
      <c r="IDC2" s="4"/>
      <c r="IDD2" s="4"/>
      <c r="IDE2" s="4"/>
      <c r="IDF2" s="4"/>
      <c r="IDG2" s="4"/>
      <c r="IDH2" s="4"/>
      <c r="IDI2" s="4"/>
      <c r="IDJ2" s="4"/>
      <c r="IDK2" s="4"/>
      <c r="IDL2" s="4"/>
      <c r="IDM2" s="4"/>
      <c r="IDN2" s="4"/>
      <c r="IDO2" s="4"/>
      <c r="IDP2" s="4"/>
      <c r="IDQ2" s="4"/>
      <c r="IDR2" s="4"/>
      <c r="IDS2" s="4"/>
      <c r="IDT2" s="4"/>
      <c r="IDU2" s="4"/>
      <c r="IDV2" s="4"/>
      <c r="IDW2" s="4"/>
      <c r="IDX2" s="4"/>
      <c r="IDY2" s="4"/>
      <c r="IDZ2" s="4"/>
      <c r="IEA2" s="4"/>
      <c r="IEB2" s="4"/>
      <c r="IEC2" s="4"/>
      <c r="IED2" s="4"/>
      <c r="IEE2" s="4"/>
      <c r="IEF2" s="4"/>
      <c r="IEG2" s="4"/>
      <c r="IEH2" s="4"/>
      <c r="IEI2" s="4"/>
      <c r="IEJ2" s="4"/>
      <c r="IEK2" s="4"/>
      <c r="IEL2" s="4"/>
      <c r="IEM2" s="4"/>
      <c r="IEN2" s="4"/>
      <c r="IEO2" s="4"/>
      <c r="IEP2" s="4"/>
      <c r="IEQ2" s="4"/>
      <c r="IER2" s="4"/>
      <c r="IES2" s="4"/>
      <c r="IET2" s="4"/>
      <c r="IEU2" s="4"/>
      <c r="IEV2" s="4"/>
      <c r="IEW2" s="4"/>
      <c r="IEX2" s="4"/>
      <c r="IEY2" s="4"/>
      <c r="IEZ2" s="4"/>
      <c r="IFA2" s="4"/>
      <c r="IFB2" s="4"/>
      <c r="IFC2" s="4"/>
      <c r="IFD2" s="4"/>
      <c r="IFE2" s="4"/>
      <c r="IFF2" s="4"/>
      <c r="IFG2" s="4"/>
      <c r="IFH2" s="4"/>
      <c r="IFI2" s="4"/>
      <c r="IFJ2" s="4"/>
      <c r="IFK2" s="4"/>
      <c r="IFL2" s="4"/>
      <c r="IFM2" s="4"/>
      <c r="IFN2" s="4"/>
      <c r="IFO2" s="4"/>
      <c r="IFP2" s="4"/>
      <c r="IFQ2" s="4"/>
      <c r="IFR2" s="4"/>
      <c r="IFS2" s="4"/>
      <c r="IFT2" s="4"/>
      <c r="IFU2" s="4"/>
      <c r="IFV2" s="4"/>
      <c r="IFW2" s="4"/>
      <c r="IFX2" s="4"/>
      <c r="IFY2" s="4"/>
      <c r="IFZ2" s="4"/>
      <c r="IGA2" s="4"/>
      <c r="IGB2" s="4"/>
      <c r="IGC2" s="4"/>
      <c r="IGD2" s="4"/>
      <c r="IGE2" s="4"/>
      <c r="IGF2" s="4"/>
      <c r="IGG2" s="4"/>
      <c r="IGH2" s="4"/>
      <c r="IGI2" s="4"/>
      <c r="IGJ2" s="4"/>
      <c r="IGK2" s="4"/>
      <c r="IGL2" s="4"/>
      <c r="IGM2" s="4"/>
      <c r="IGN2" s="4"/>
      <c r="IGO2" s="4"/>
      <c r="IGP2" s="4"/>
      <c r="IGQ2" s="4"/>
      <c r="IGR2" s="4"/>
      <c r="IGS2" s="4"/>
      <c r="IGT2" s="4"/>
      <c r="IGU2" s="4"/>
      <c r="IGV2" s="4"/>
      <c r="IGW2" s="4"/>
      <c r="IGX2" s="4"/>
      <c r="IGY2" s="4"/>
      <c r="IGZ2" s="4"/>
      <c r="IHA2" s="4"/>
      <c r="IHB2" s="4"/>
      <c r="IHC2" s="4"/>
      <c r="IHD2" s="4"/>
      <c r="IHE2" s="4"/>
      <c r="IHF2" s="4"/>
      <c r="IHG2" s="4"/>
      <c r="IHH2" s="4"/>
      <c r="IHI2" s="4"/>
      <c r="IHJ2" s="4"/>
      <c r="IHK2" s="4"/>
      <c r="IHL2" s="4"/>
      <c r="IHM2" s="4"/>
      <c r="IHN2" s="4"/>
      <c r="IHO2" s="4"/>
      <c r="IHP2" s="4"/>
      <c r="IHQ2" s="4"/>
      <c r="IHR2" s="4"/>
      <c r="IHS2" s="4"/>
      <c r="IHT2" s="4"/>
      <c r="IHU2" s="4"/>
      <c r="IHV2" s="4"/>
      <c r="IHW2" s="4"/>
      <c r="IHX2" s="4"/>
      <c r="IHY2" s="4"/>
      <c r="IHZ2" s="4"/>
      <c r="IIA2" s="4"/>
      <c r="IIB2" s="4"/>
      <c r="IIC2" s="4"/>
      <c r="IID2" s="4"/>
      <c r="IIE2" s="4"/>
      <c r="IIF2" s="4"/>
      <c r="IIG2" s="4"/>
      <c r="IIH2" s="4"/>
      <c r="III2" s="4"/>
      <c r="IIJ2" s="4"/>
      <c r="IIK2" s="4"/>
      <c r="IIL2" s="4"/>
      <c r="IIM2" s="4"/>
      <c r="IIN2" s="4"/>
      <c r="IIO2" s="4"/>
      <c r="IIP2" s="4"/>
      <c r="IIQ2" s="4"/>
      <c r="IIR2" s="4"/>
      <c r="IIS2" s="4"/>
      <c r="IIT2" s="4"/>
      <c r="IIU2" s="4"/>
      <c r="IIV2" s="4"/>
      <c r="IIW2" s="4"/>
      <c r="IIX2" s="4"/>
      <c r="IIY2" s="4"/>
      <c r="IIZ2" s="4"/>
      <c r="IJA2" s="4"/>
      <c r="IJB2" s="4"/>
      <c r="IJC2" s="4"/>
      <c r="IJD2" s="4"/>
      <c r="IJE2" s="4"/>
      <c r="IJF2" s="4"/>
      <c r="IJG2" s="4"/>
      <c r="IJH2" s="4"/>
      <c r="IJI2" s="4"/>
      <c r="IJJ2" s="4"/>
      <c r="IJK2" s="4"/>
      <c r="IJL2" s="4"/>
      <c r="IJM2" s="4"/>
      <c r="IJN2" s="4"/>
      <c r="IJO2" s="4"/>
      <c r="IJP2" s="4"/>
      <c r="IJQ2" s="4"/>
      <c r="IJR2" s="4"/>
      <c r="IJS2" s="4"/>
      <c r="IJT2" s="4"/>
      <c r="IJU2" s="4"/>
      <c r="IJV2" s="4"/>
      <c r="IJW2" s="4"/>
      <c r="IJX2" s="4"/>
      <c r="IJY2" s="4"/>
      <c r="IJZ2" s="4"/>
      <c r="IKA2" s="4"/>
      <c r="IKB2" s="4"/>
      <c r="IKC2" s="4"/>
      <c r="IKD2" s="4"/>
      <c r="IKE2" s="4"/>
      <c r="IKF2" s="4"/>
      <c r="IKG2" s="4"/>
      <c r="IKH2" s="4"/>
      <c r="IKI2" s="4"/>
      <c r="IKJ2" s="4"/>
      <c r="IKK2" s="4"/>
      <c r="IKL2" s="4"/>
      <c r="IKM2" s="4"/>
      <c r="IKN2" s="4"/>
      <c r="IKO2" s="4"/>
      <c r="IKP2" s="4"/>
      <c r="IKQ2" s="4"/>
      <c r="IKR2" s="4"/>
      <c r="IKS2" s="4"/>
      <c r="IKT2" s="4"/>
      <c r="IKU2" s="4"/>
      <c r="IKV2" s="4"/>
      <c r="IKW2" s="4"/>
      <c r="IKX2" s="4"/>
      <c r="IKY2" s="4"/>
      <c r="IKZ2" s="4"/>
      <c r="ILA2" s="4"/>
      <c r="ILB2" s="4"/>
      <c r="ILC2" s="4"/>
      <c r="ILD2" s="4"/>
      <c r="ILE2" s="4"/>
      <c r="ILF2" s="4"/>
      <c r="ILG2" s="4"/>
      <c r="ILH2" s="4"/>
      <c r="ILI2" s="4"/>
      <c r="ILJ2" s="4"/>
      <c r="ILK2" s="4"/>
      <c r="ILL2" s="4"/>
      <c r="ILM2" s="4"/>
      <c r="ILN2" s="4"/>
      <c r="ILO2" s="4"/>
      <c r="ILP2" s="4"/>
      <c r="ILQ2" s="4"/>
      <c r="ILR2" s="4"/>
      <c r="ILS2" s="4"/>
      <c r="ILT2" s="4"/>
      <c r="ILU2" s="4"/>
      <c r="ILV2" s="4"/>
      <c r="ILW2" s="4"/>
      <c r="ILX2" s="4"/>
      <c r="ILY2" s="4"/>
      <c r="ILZ2" s="4"/>
      <c r="IMA2" s="4"/>
      <c r="IMB2" s="4"/>
      <c r="IMC2" s="4"/>
      <c r="IMD2" s="4"/>
      <c r="IME2" s="4"/>
      <c r="IMF2" s="4"/>
      <c r="IMG2" s="4"/>
      <c r="IMH2" s="4"/>
      <c r="IMI2" s="4"/>
      <c r="IMJ2" s="4"/>
      <c r="IMK2" s="4"/>
      <c r="IML2" s="4"/>
      <c r="IMM2" s="4"/>
      <c r="IMN2" s="4"/>
      <c r="IMO2" s="4"/>
      <c r="IMP2" s="4"/>
      <c r="IMQ2" s="4"/>
      <c r="IMR2" s="4"/>
      <c r="IMS2" s="4"/>
      <c r="IMT2" s="4"/>
      <c r="IMU2" s="4"/>
      <c r="IMV2" s="4"/>
      <c r="IMW2" s="4"/>
      <c r="IMX2" s="4"/>
      <c r="IMY2" s="4"/>
      <c r="IMZ2" s="4"/>
      <c r="INA2" s="4"/>
      <c r="INB2" s="4"/>
      <c r="INC2" s="4"/>
      <c r="IND2" s="4"/>
      <c r="INE2" s="4"/>
      <c r="INF2" s="4"/>
      <c r="ING2" s="4"/>
      <c r="INH2" s="4"/>
      <c r="INI2" s="4"/>
      <c r="INJ2" s="4"/>
      <c r="INK2" s="4"/>
      <c r="INL2" s="4"/>
      <c r="INM2" s="4"/>
      <c r="INN2" s="4"/>
      <c r="INO2" s="4"/>
      <c r="INP2" s="4"/>
      <c r="INQ2" s="4"/>
      <c r="INR2" s="4"/>
      <c r="INS2" s="4"/>
      <c r="INT2" s="4"/>
      <c r="INU2" s="4"/>
      <c r="INV2" s="4"/>
      <c r="INW2" s="4"/>
      <c r="INX2" s="4"/>
      <c r="INY2" s="4"/>
      <c r="INZ2" s="4"/>
      <c r="IOA2" s="4"/>
      <c r="IOB2" s="4"/>
      <c r="IOC2" s="4"/>
      <c r="IOD2" s="4"/>
      <c r="IOE2" s="4"/>
      <c r="IOF2" s="4"/>
      <c r="IOG2" s="4"/>
      <c r="IOH2" s="4"/>
      <c r="IOI2" s="4"/>
      <c r="IOJ2" s="4"/>
      <c r="IOK2" s="4"/>
      <c r="IOL2" s="4"/>
      <c r="IOM2" s="4"/>
      <c r="ION2" s="4"/>
      <c r="IOO2" s="4"/>
      <c r="IOP2" s="4"/>
      <c r="IOQ2" s="4"/>
      <c r="IOR2" s="4"/>
      <c r="IOS2" s="4"/>
      <c r="IOT2" s="4"/>
      <c r="IOU2" s="4"/>
      <c r="IOV2" s="4"/>
      <c r="IOW2" s="4"/>
      <c r="IOX2" s="4"/>
      <c r="IOY2" s="4"/>
      <c r="IOZ2" s="4"/>
      <c r="IPA2" s="4"/>
      <c r="IPB2" s="4"/>
      <c r="IPC2" s="4"/>
      <c r="IPD2" s="4"/>
      <c r="IPE2" s="4"/>
      <c r="IPF2" s="4"/>
      <c r="IPG2" s="4"/>
      <c r="IPH2" s="4"/>
      <c r="IPI2" s="4"/>
      <c r="IPJ2" s="4"/>
      <c r="IPK2" s="4"/>
      <c r="IPL2" s="4"/>
      <c r="IPM2" s="4"/>
      <c r="IPN2" s="4"/>
      <c r="IPO2" s="4"/>
      <c r="IPP2" s="4"/>
      <c r="IPQ2" s="4"/>
      <c r="IPR2" s="4"/>
      <c r="IPS2" s="4"/>
      <c r="IPT2" s="4"/>
      <c r="IPU2" s="4"/>
      <c r="IPV2" s="4"/>
      <c r="IPW2" s="4"/>
      <c r="IPX2" s="4"/>
      <c r="IPY2" s="4"/>
      <c r="IPZ2" s="4"/>
      <c r="IQA2" s="4"/>
      <c r="IQB2" s="4"/>
      <c r="IQC2" s="4"/>
      <c r="IQD2" s="4"/>
      <c r="IQE2" s="4"/>
      <c r="IQF2" s="4"/>
      <c r="IQG2" s="4"/>
      <c r="IQH2" s="4"/>
      <c r="IQI2" s="4"/>
      <c r="IQJ2" s="4"/>
      <c r="IQK2" s="4"/>
      <c r="IQL2" s="4"/>
      <c r="IQM2" s="4"/>
      <c r="IQN2" s="4"/>
      <c r="IQO2" s="4"/>
      <c r="IQP2" s="4"/>
      <c r="IQQ2" s="4"/>
      <c r="IQR2" s="4"/>
      <c r="IQS2" s="4"/>
      <c r="IQT2" s="4"/>
      <c r="IQU2" s="4"/>
      <c r="IQV2" s="4"/>
      <c r="IQW2" s="4"/>
      <c r="IQX2" s="4"/>
      <c r="IQY2" s="4"/>
      <c r="IQZ2" s="4"/>
      <c r="IRA2" s="4"/>
      <c r="IRB2" s="4"/>
      <c r="IRC2" s="4"/>
      <c r="IRD2" s="4"/>
      <c r="IRE2" s="4"/>
      <c r="IRF2" s="4"/>
      <c r="IRG2" s="4"/>
      <c r="IRH2" s="4"/>
      <c r="IRI2" s="4"/>
      <c r="IRJ2" s="4"/>
      <c r="IRK2" s="4"/>
      <c r="IRL2" s="4"/>
      <c r="IRM2" s="4"/>
      <c r="IRN2" s="4"/>
      <c r="IRO2" s="4"/>
      <c r="IRP2" s="4"/>
      <c r="IRQ2" s="4"/>
      <c r="IRR2" s="4"/>
      <c r="IRS2" s="4"/>
      <c r="IRT2" s="4"/>
      <c r="IRU2" s="4"/>
      <c r="IRV2" s="4"/>
      <c r="IRW2" s="4"/>
      <c r="IRX2" s="4"/>
      <c r="IRY2" s="4"/>
      <c r="IRZ2" s="4"/>
      <c r="ISA2" s="4"/>
      <c r="ISB2" s="4"/>
      <c r="ISC2" s="4"/>
      <c r="ISD2" s="4"/>
      <c r="ISE2" s="4"/>
      <c r="ISF2" s="4"/>
      <c r="ISG2" s="4"/>
      <c r="ISH2" s="4"/>
      <c r="ISI2" s="4"/>
      <c r="ISJ2" s="4"/>
      <c r="ISK2" s="4"/>
      <c r="ISL2" s="4"/>
      <c r="ISM2" s="4"/>
      <c r="ISN2" s="4"/>
      <c r="ISO2" s="4"/>
      <c r="ISP2" s="4"/>
      <c r="ISQ2" s="4"/>
      <c r="ISR2" s="4"/>
      <c r="ISS2" s="4"/>
      <c r="IST2" s="4"/>
      <c r="ISU2" s="4"/>
      <c r="ISV2" s="4"/>
      <c r="ISW2" s="4"/>
      <c r="ISX2" s="4"/>
      <c r="ISY2" s="4"/>
      <c r="ISZ2" s="4"/>
      <c r="ITA2" s="4"/>
      <c r="ITB2" s="4"/>
      <c r="ITC2" s="4"/>
      <c r="ITD2" s="4"/>
      <c r="ITE2" s="4"/>
      <c r="ITF2" s="4"/>
      <c r="ITG2" s="4"/>
      <c r="ITH2" s="4"/>
      <c r="ITI2" s="4"/>
      <c r="ITJ2" s="4"/>
      <c r="ITK2" s="4"/>
      <c r="ITL2" s="4"/>
      <c r="ITM2" s="4"/>
      <c r="ITN2" s="4"/>
      <c r="ITO2" s="4"/>
      <c r="ITP2" s="4"/>
      <c r="ITQ2" s="4"/>
      <c r="ITR2" s="4"/>
      <c r="ITS2" s="4"/>
      <c r="ITT2" s="4"/>
      <c r="ITU2" s="4"/>
      <c r="ITV2" s="4"/>
      <c r="ITW2" s="4"/>
      <c r="ITX2" s="4"/>
      <c r="ITY2" s="4"/>
      <c r="ITZ2" s="4"/>
      <c r="IUA2" s="4"/>
      <c r="IUB2" s="4"/>
      <c r="IUC2" s="4"/>
      <c r="IUD2" s="4"/>
      <c r="IUE2" s="4"/>
      <c r="IUF2" s="4"/>
      <c r="IUG2" s="4"/>
      <c r="IUH2" s="4"/>
      <c r="IUI2" s="4"/>
      <c r="IUJ2" s="4"/>
      <c r="IUK2" s="4"/>
      <c r="IUL2" s="4"/>
      <c r="IUM2" s="4"/>
      <c r="IUN2" s="4"/>
      <c r="IUO2" s="4"/>
      <c r="IUP2" s="4"/>
      <c r="IUQ2" s="4"/>
      <c r="IUR2" s="4"/>
      <c r="IUS2" s="4"/>
      <c r="IUT2" s="4"/>
      <c r="IUU2" s="4"/>
      <c r="IUV2" s="4"/>
      <c r="IUW2" s="4"/>
      <c r="IUX2" s="4"/>
      <c r="IUY2" s="4"/>
      <c r="IUZ2" s="4"/>
      <c r="IVA2" s="4"/>
      <c r="IVB2" s="4"/>
      <c r="IVC2" s="4"/>
      <c r="IVD2" s="4"/>
      <c r="IVE2" s="4"/>
      <c r="IVF2" s="4"/>
      <c r="IVG2" s="4"/>
      <c r="IVH2" s="4"/>
      <c r="IVI2" s="4"/>
      <c r="IVJ2" s="4"/>
      <c r="IVK2" s="4"/>
      <c r="IVL2" s="4"/>
      <c r="IVM2" s="4"/>
      <c r="IVN2" s="4"/>
      <c r="IVO2" s="4"/>
      <c r="IVP2" s="4"/>
      <c r="IVQ2" s="4"/>
      <c r="IVR2" s="4"/>
      <c r="IVS2" s="4"/>
      <c r="IVT2" s="4"/>
      <c r="IVU2" s="4"/>
      <c r="IVV2" s="4"/>
      <c r="IVW2" s="4"/>
      <c r="IVX2" s="4"/>
      <c r="IVY2" s="4"/>
      <c r="IVZ2" s="4"/>
      <c r="IWA2" s="4"/>
      <c r="IWB2" s="4"/>
      <c r="IWC2" s="4"/>
      <c r="IWD2" s="4"/>
      <c r="IWE2" s="4"/>
      <c r="IWF2" s="4"/>
      <c r="IWG2" s="4"/>
      <c r="IWH2" s="4"/>
      <c r="IWI2" s="4"/>
      <c r="IWJ2" s="4"/>
      <c r="IWK2" s="4"/>
      <c r="IWL2" s="4"/>
      <c r="IWM2" s="4"/>
      <c r="IWN2" s="4"/>
      <c r="IWO2" s="4"/>
      <c r="IWP2" s="4"/>
      <c r="IWQ2" s="4"/>
      <c r="IWR2" s="4"/>
      <c r="IWS2" s="4"/>
      <c r="IWT2" s="4"/>
      <c r="IWU2" s="4"/>
      <c r="IWV2" s="4"/>
      <c r="IWW2" s="4"/>
      <c r="IWX2" s="4"/>
      <c r="IWY2" s="4"/>
      <c r="IWZ2" s="4"/>
      <c r="IXA2" s="4"/>
      <c r="IXB2" s="4"/>
      <c r="IXC2" s="4"/>
      <c r="IXD2" s="4"/>
      <c r="IXE2" s="4"/>
      <c r="IXF2" s="4"/>
      <c r="IXG2" s="4"/>
      <c r="IXH2" s="4"/>
      <c r="IXI2" s="4"/>
      <c r="IXJ2" s="4"/>
      <c r="IXK2" s="4"/>
      <c r="IXL2" s="4"/>
      <c r="IXM2" s="4"/>
      <c r="IXN2" s="4"/>
      <c r="IXO2" s="4"/>
      <c r="IXP2" s="4"/>
      <c r="IXQ2" s="4"/>
      <c r="IXR2" s="4"/>
      <c r="IXS2" s="4"/>
      <c r="IXT2" s="4"/>
      <c r="IXU2" s="4"/>
      <c r="IXV2" s="4"/>
      <c r="IXW2" s="4"/>
      <c r="IXX2" s="4"/>
      <c r="IXY2" s="4"/>
      <c r="IXZ2" s="4"/>
      <c r="IYA2" s="4"/>
      <c r="IYB2" s="4"/>
      <c r="IYC2" s="4"/>
      <c r="IYD2" s="4"/>
      <c r="IYE2" s="4"/>
      <c r="IYF2" s="4"/>
      <c r="IYG2" s="4"/>
      <c r="IYH2" s="4"/>
      <c r="IYI2" s="4"/>
      <c r="IYJ2" s="4"/>
      <c r="IYK2" s="4"/>
      <c r="IYL2" s="4"/>
      <c r="IYM2" s="4"/>
      <c r="IYN2" s="4"/>
      <c r="IYO2" s="4"/>
      <c r="IYP2" s="4"/>
      <c r="IYQ2" s="4"/>
      <c r="IYR2" s="4"/>
      <c r="IYS2" s="4"/>
      <c r="IYT2" s="4"/>
      <c r="IYU2" s="4"/>
      <c r="IYV2" s="4"/>
      <c r="IYW2" s="4"/>
      <c r="IYX2" s="4"/>
      <c r="IYY2" s="4"/>
      <c r="IYZ2" s="4"/>
      <c r="IZA2" s="4"/>
      <c r="IZB2" s="4"/>
      <c r="IZC2" s="4"/>
      <c r="IZD2" s="4"/>
      <c r="IZE2" s="4"/>
      <c r="IZF2" s="4"/>
      <c r="IZG2" s="4"/>
      <c r="IZH2" s="4"/>
      <c r="IZI2" s="4"/>
      <c r="IZJ2" s="4"/>
      <c r="IZK2" s="4"/>
      <c r="IZL2" s="4"/>
      <c r="IZM2" s="4"/>
      <c r="IZN2" s="4"/>
      <c r="IZO2" s="4"/>
      <c r="IZP2" s="4"/>
      <c r="IZQ2" s="4"/>
      <c r="IZR2" s="4"/>
      <c r="IZS2" s="4"/>
      <c r="IZT2" s="4"/>
      <c r="IZU2" s="4"/>
      <c r="IZV2" s="4"/>
      <c r="IZW2" s="4"/>
      <c r="IZX2" s="4"/>
      <c r="IZY2" s="4"/>
      <c r="IZZ2" s="4"/>
      <c r="JAA2" s="4"/>
      <c r="JAB2" s="4"/>
      <c r="JAC2" s="4"/>
      <c r="JAD2" s="4"/>
      <c r="JAE2" s="4"/>
      <c r="JAF2" s="4"/>
      <c r="JAG2" s="4"/>
      <c r="JAH2" s="4"/>
      <c r="JAI2" s="4"/>
      <c r="JAJ2" s="4"/>
      <c r="JAK2" s="4"/>
      <c r="JAL2" s="4"/>
      <c r="JAM2" s="4"/>
      <c r="JAN2" s="4"/>
      <c r="JAO2" s="4"/>
      <c r="JAP2" s="4"/>
      <c r="JAQ2" s="4"/>
      <c r="JAR2" s="4"/>
      <c r="JAS2" s="4"/>
      <c r="JAT2" s="4"/>
      <c r="JAU2" s="4"/>
      <c r="JAV2" s="4"/>
      <c r="JAW2" s="4"/>
      <c r="JAX2" s="4"/>
      <c r="JAY2" s="4"/>
      <c r="JAZ2" s="4"/>
      <c r="JBA2" s="4"/>
      <c r="JBB2" s="4"/>
      <c r="JBC2" s="4"/>
      <c r="JBD2" s="4"/>
      <c r="JBE2" s="4"/>
      <c r="JBF2" s="4"/>
      <c r="JBG2" s="4"/>
      <c r="JBH2" s="4"/>
      <c r="JBI2" s="4"/>
      <c r="JBJ2" s="4"/>
      <c r="JBK2" s="4"/>
      <c r="JBL2" s="4"/>
      <c r="JBM2" s="4"/>
      <c r="JBN2" s="4"/>
      <c r="JBO2" s="4"/>
      <c r="JBP2" s="4"/>
      <c r="JBQ2" s="4"/>
      <c r="JBR2" s="4"/>
      <c r="JBS2" s="4"/>
      <c r="JBT2" s="4"/>
      <c r="JBU2" s="4"/>
      <c r="JBV2" s="4"/>
      <c r="JBW2" s="4"/>
      <c r="JBX2" s="4"/>
      <c r="JBY2" s="4"/>
      <c r="JBZ2" s="4"/>
      <c r="JCA2" s="4"/>
      <c r="JCB2" s="4"/>
      <c r="JCC2" s="4"/>
      <c r="JCD2" s="4"/>
      <c r="JCE2" s="4"/>
      <c r="JCF2" s="4"/>
      <c r="JCG2" s="4"/>
      <c r="JCH2" s="4"/>
      <c r="JCI2" s="4"/>
      <c r="JCJ2" s="4"/>
      <c r="JCK2" s="4"/>
      <c r="JCL2" s="4"/>
      <c r="JCM2" s="4"/>
      <c r="JCN2" s="4"/>
      <c r="JCO2" s="4"/>
      <c r="JCP2" s="4"/>
      <c r="JCQ2" s="4"/>
      <c r="JCR2" s="4"/>
      <c r="JCS2" s="4"/>
      <c r="JCT2" s="4"/>
      <c r="JCU2" s="4"/>
      <c r="JCV2" s="4"/>
      <c r="JCW2" s="4"/>
      <c r="JCX2" s="4"/>
      <c r="JCY2" s="4"/>
      <c r="JCZ2" s="4"/>
      <c r="JDA2" s="4"/>
      <c r="JDB2" s="4"/>
      <c r="JDC2" s="4"/>
      <c r="JDD2" s="4"/>
      <c r="JDE2" s="4"/>
      <c r="JDF2" s="4"/>
      <c r="JDG2" s="4"/>
      <c r="JDH2" s="4"/>
      <c r="JDI2" s="4"/>
      <c r="JDJ2" s="4"/>
      <c r="JDK2" s="4"/>
      <c r="JDL2" s="4"/>
      <c r="JDM2" s="4"/>
      <c r="JDN2" s="4"/>
      <c r="JDO2" s="4"/>
      <c r="JDP2" s="4"/>
      <c r="JDQ2" s="4"/>
      <c r="JDR2" s="4"/>
      <c r="JDS2" s="4"/>
      <c r="JDT2" s="4"/>
      <c r="JDU2" s="4"/>
      <c r="JDV2" s="4"/>
      <c r="JDW2" s="4"/>
      <c r="JDX2" s="4"/>
      <c r="JDY2" s="4"/>
      <c r="JDZ2" s="4"/>
      <c r="JEA2" s="4"/>
      <c r="JEB2" s="4"/>
      <c r="JEC2" s="4"/>
      <c r="JED2" s="4"/>
      <c r="JEE2" s="4"/>
      <c r="JEF2" s="4"/>
      <c r="JEG2" s="4"/>
      <c r="JEH2" s="4"/>
      <c r="JEI2" s="4"/>
      <c r="JEJ2" s="4"/>
      <c r="JEK2" s="4"/>
      <c r="JEL2" s="4"/>
      <c r="JEM2" s="4"/>
      <c r="JEN2" s="4"/>
      <c r="JEO2" s="4"/>
      <c r="JEP2" s="4"/>
      <c r="JEQ2" s="4"/>
      <c r="JER2" s="4"/>
      <c r="JES2" s="4"/>
      <c r="JET2" s="4"/>
      <c r="JEU2" s="4"/>
      <c r="JEV2" s="4"/>
      <c r="JEW2" s="4"/>
      <c r="JEX2" s="4"/>
      <c r="JEY2" s="4"/>
      <c r="JEZ2" s="4"/>
      <c r="JFA2" s="4"/>
      <c r="JFB2" s="4"/>
      <c r="JFC2" s="4"/>
      <c r="JFD2" s="4"/>
      <c r="JFE2" s="4"/>
      <c r="JFF2" s="4"/>
      <c r="JFG2" s="4"/>
      <c r="JFH2" s="4"/>
      <c r="JFI2" s="4"/>
      <c r="JFJ2" s="4"/>
      <c r="JFK2" s="4"/>
      <c r="JFL2" s="4"/>
      <c r="JFM2" s="4"/>
      <c r="JFN2" s="4"/>
      <c r="JFO2" s="4"/>
      <c r="JFP2" s="4"/>
      <c r="JFQ2" s="4"/>
      <c r="JFR2" s="4"/>
      <c r="JFS2" s="4"/>
      <c r="JFT2" s="4"/>
      <c r="JFU2" s="4"/>
      <c r="JFV2" s="4"/>
      <c r="JFW2" s="4"/>
      <c r="JFX2" s="4"/>
      <c r="JFY2" s="4"/>
      <c r="JFZ2" s="4"/>
      <c r="JGA2" s="4"/>
      <c r="JGB2" s="4"/>
      <c r="JGC2" s="4"/>
      <c r="JGD2" s="4"/>
      <c r="JGE2" s="4"/>
      <c r="JGF2" s="4"/>
      <c r="JGG2" s="4"/>
      <c r="JGH2" s="4"/>
      <c r="JGI2" s="4"/>
      <c r="JGJ2" s="4"/>
      <c r="JGK2" s="4"/>
      <c r="JGL2" s="4"/>
      <c r="JGM2" s="4"/>
      <c r="JGN2" s="4"/>
      <c r="JGO2" s="4"/>
      <c r="JGP2" s="4"/>
      <c r="JGQ2" s="4"/>
      <c r="JGR2" s="4"/>
      <c r="JGS2" s="4"/>
      <c r="JGT2" s="4"/>
      <c r="JGU2" s="4"/>
      <c r="JGV2" s="4"/>
      <c r="JGW2" s="4"/>
      <c r="JGX2" s="4"/>
      <c r="JGY2" s="4"/>
      <c r="JGZ2" s="4"/>
      <c r="JHA2" s="4"/>
      <c r="JHB2" s="4"/>
      <c r="JHC2" s="4"/>
      <c r="JHD2" s="4"/>
      <c r="JHE2" s="4"/>
      <c r="JHF2" s="4"/>
      <c r="JHG2" s="4"/>
      <c r="JHH2" s="4"/>
      <c r="JHI2" s="4"/>
      <c r="JHJ2" s="4"/>
      <c r="JHK2" s="4"/>
      <c r="JHL2" s="4"/>
      <c r="JHM2" s="4"/>
      <c r="JHN2" s="4"/>
      <c r="JHO2" s="4"/>
      <c r="JHP2" s="4"/>
      <c r="JHQ2" s="4"/>
      <c r="JHR2" s="4"/>
      <c r="JHS2" s="4"/>
      <c r="JHT2" s="4"/>
      <c r="JHU2" s="4"/>
      <c r="JHV2" s="4"/>
      <c r="JHW2" s="4"/>
      <c r="JHX2" s="4"/>
      <c r="JHY2" s="4"/>
      <c r="JHZ2" s="4"/>
      <c r="JIA2" s="4"/>
      <c r="JIB2" s="4"/>
      <c r="JIC2" s="4"/>
      <c r="JID2" s="4"/>
      <c r="JIE2" s="4"/>
      <c r="JIF2" s="4"/>
      <c r="JIG2" s="4"/>
      <c r="JIH2" s="4"/>
      <c r="JII2" s="4"/>
      <c r="JIJ2" s="4"/>
      <c r="JIK2" s="4"/>
      <c r="JIL2" s="4"/>
      <c r="JIM2" s="4"/>
      <c r="JIN2" s="4"/>
      <c r="JIO2" s="4"/>
      <c r="JIP2" s="4"/>
      <c r="JIQ2" s="4"/>
      <c r="JIR2" s="4"/>
      <c r="JIS2" s="4"/>
      <c r="JIT2" s="4"/>
      <c r="JIU2" s="4"/>
      <c r="JIV2" s="4"/>
      <c r="JIW2" s="4"/>
      <c r="JIX2" s="4"/>
      <c r="JIY2" s="4"/>
      <c r="JIZ2" s="4"/>
      <c r="JJA2" s="4"/>
      <c r="JJB2" s="4"/>
      <c r="JJC2" s="4"/>
      <c r="JJD2" s="4"/>
      <c r="JJE2" s="4"/>
      <c r="JJF2" s="4"/>
      <c r="JJG2" s="4"/>
      <c r="JJH2" s="4"/>
      <c r="JJI2" s="4"/>
      <c r="JJJ2" s="4"/>
      <c r="JJK2" s="4"/>
      <c r="JJL2" s="4"/>
      <c r="JJM2" s="4"/>
      <c r="JJN2" s="4"/>
      <c r="JJO2" s="4"/>
      <c r="JJP2" s="4"/>
      <c r="JJQ2" s="4"/>
      <c r="JJR2" s="4"/>
      <c r="JJS2" s="4"/>
      <c r="JJT2" s="4"/>
      <c r="JJU2" s="4"/>
      <c r="JJV2" s="4"/>
      <c r="JJW2" s="4"/>
      <c r="JJX2" s="4"/>
      <c r="JJY2" s="4"/>
      <c r="JJZ2" s="4"/>
      <c r="JKA2" s="4"/>
      <c r="JKB2" s="4"/>
      <c r="JKC2" s="4"/>
      <c r="JKD2" s="4"/>
      <c r="JKE2" s="4"/>
      <c r="JKF2" s="4"/>
      <c r="JKG2" s="4"/>
      <c r="JKH2" s="4"/>
      <c r="JKI2" s="4"/>
      <c r="JKJ2" s="4"/>
      <c r="JKK2" s="4"/>
      <c r="JKL2" s="4"/>
      <c r="JKM2" s="4"/>
      <c r="JKN2" s="4"/>
      <c r="JKO2" s="4"/>
      <c r="JKP2" s="4"/>
      <c r="JKQ2" s="4"/>
      <c r="JKR2" s="4"/>
      <c r="JKS2" s="4"/>
      <c r="JKT2" s="4"/>
      <c r="JKU2" s="4"/>
      <c r="JKV2" s="4"/>
      <c r="JKW2" s="4"/>
      <c r="JKX2" s="4"/>
      <c r="JKY2" s="4"/>
      <c r="JKZ2" s="4"/>
      <c r="JLA2" s="4"/>
      <c r="JLB2" s="4"/>
      <c r="JLC2" s="4"/>
      <c r="JLD2" s="4"/>
      <c r="JLE2" s="4"/>
      <c r="JLF2" s="4"/>
      <c r="JLG2" s="4"/>
      <c r="JLH2" s="4"/>
      <c r="JLI2" s="4"/>
      <c r="JLJ2" s="4"/>
      <c r="JLK2" s="4"/>
      <c r="JLL2" s="4"/>
      <c r="JLM2" s="4"/>
      <c r="JLN2" s="4"/>
      <c r="JLO2" s="4"/>
      <c r="JLP2" s="4"/>
      <c r="JLQ2" s="4"/>
      <c r="JLR2" s="4"/>
      <c r="JLS2" s="4"/>
      <c r="JLT2" s="4"/>
      <c r="JLU2" s="4"/>
      <c r="JLV2" s="4"/>
      <c r="JLW2" s="4"/>
      <c r="JLX2" s="4"/>
      <c r="JLY2" s="4"/>
      <c r="JLZ2" s="4"/>
      <c r="JMA2" s="4"/>
      <c r="JMB2" s="4"/>
      <c r="JMC2" s="4"/>
      <c r="JMD2" s="4"/>
      <c r="JME2" s="4"/>
      <c r="JMF2" s="4"/>
      <c r="JMG2" s="4"/>
      <c r="JMH2" s="4"/>
      <c r="JMI2" s="4"/>
      <c r="JMJ2" s="4"/>
      <c r="JMK2" s="4"/>
      <c r="JML2" s="4"/>
      <c r="JMM2" s="4"/>
      <c r="JMN2" s="4"/>
      <c r="JMO2" s="4"/>
      <c r="JMP2" s="4"/>
      <c r="JMQ2" s="4"/>
      <c r="JMR2" s="4"/>
      <c r="JMS2" s="4"/>
      <c r="JMT2" s="4"/>
      <c r="JMU2" s="4"/>
      <c r="JMV2" s="4"/>
      <c r="JMW2" s="4"/>
      <c r="JMX2" s="4"/>
      <c r="JMY2" s="4"/>
      <c r="JMZ2" s="4"/>
      <c r="JNA2" s="4"/>
      <c r="JNB2" s="4"/>
      <c r="JNC2" s="4"/>
      <c r="JND2" s="4"/>
      <c r="JNE2" s="4"/>
      <c r="JNF2" s="4"/>
      <c r="JNG2" s="4"/>
      <c r="JNH2" s="4"/>
      <c r="JNI2" s="4"/>
      <c r="JNJ2" s="4"/>
      <c r="JNK2" s="4"/>
      <c r="JNL2" s="4"/>
      <c r="JNM2" s="4"/>
      <c r="JNN2" s="4"/>
      <c r="JNO2" s="4"/>
      <c r="JNP2" s="4"/>
      <c r="JNQ2" s="4"/>
      <c r="JNR2" s="4"/>
      <c r="JNS2" s="4"/>
      <c r="JNT2" s="4"/>
      <c r="JNU2" s="4"/>
      <c r="JNV2" s="4"/>
      <c r="JNW2" s="4"/>
      <c r="JNX2" s="4"/>
      <c r="JNY2" s="4"/>
      <c r="JNZ2" s="4"/>
      <c r="JOA2" s="4"/>
      <c r="JOB2" s="4"/>
      <c r="JOC2" s="4"/>
      <c r="JOD2" s="4"/>
      <c r="JOE2" s="4"/>
      <c r="JOF2" s="4"/>
      <c r="JOG2" s="4"/>
      <c r="JOH2" s="4"/>
      <c r="JOI2" s="4"/>
      <c r="JOJ2" s="4"/>
      <c r="JOK2" s="4"/>
      <c r="JOL2" s="4"/>
      <c r="JOM2" s="4"/>
      <c r="JON2" s="4"/>
      <c r="JOO2" s="4"/>
      <c r="JOP2" s="4"/>
      <c r="JOQ2" s="4"/>
      <c r="JOR2" s="4"/>
      <c r="JOS2" s="4"/>
      <c r="JOT2" s="4"/>
      <c r="JOU2" s="4"/>
      <c r="JOV2" s="4"/>
      <c r="JOW2" s="4"/>
      <c r="JOX2" s="4"/>
      <c r="JOY2" s="4"/>
      <c r="JOZ2" s="4"/>
      <c r="JPA2" s="4"/>
      <c r="JPB2" s="4"/>
      <c r="JPC2" s="4"/>
      <c r="JPD2" s="4"/>
      <c r="JPE2" s="4"/>
      <c r="JPF2" s="4"/>
      <c r="JPG2" s="4"/>
      <c r="JPH2" s="4"/>
      <c r="JPI2" s="4"/>
      <c r="JPJ2" s="4"/>
      <c r="JPK2" s="4"/>
      <c r="JPL2" s="4"/>
      <c r="JPM2" s="4"/>
      <c r="JPN2" s="4"/>
      <c r="JPO2" s="4"/>
      <c r="JPP2" s="4"/>
      <c r="JPQ2" s="4"/>
      <c r="JPR2" s="4"/>
      <c r="JPS2" s="4"/>
      <c r="JPT2" s="4"/>
      <c r="JPU2" s="4"/>
      <c r="JPV2" s="4"/>
      <c r="JPW2" s="4"/>
      <c r="JPX2" s="4"/>
      <c r="JPY2" s="4"/>
      <c r="JPZ2" s="4"/>
      <c r="JQA2" s="4"/>
      <c r="JQB2" s="4"/>
      <c r="JQC2" s="4"/>
      <c r="JQD2" s="4"/>
      <c r="JQE2" s="4"/>
      <c r="JQF2" s="4"/>
      <c r="JQG2" s="4"/>
      <c r="JQH2" s="4"/>
      <c r="JQI2" s="4"/>
      <c r="JQJ2" s="4"/>
      <c r="JQK2" s="4"/>
      <c r="JQL2" s="4"/>
      <c r="JQM2" s="4"/>
      <c r="JQN2" s="4"/>
      <c r="JQO2" s="4"/>
      <c r="JQP2" s="4"/>
      <c r="JQQ2" s="4"/>
      <c r="JQR2" s="4"/>
      <c r="JQS2" s="4"/>
      <c r="JQT2" s="4"/>
      <c r="JQU2" s="4"/>
      <c r="JQV2" s="4"/>
      <c r="JQW2" s="4"/>
      <c r="JQX2" s="4"/>
      <c r="JQY2" s="4"/>
      <c r="JQZ2" s="4"/>
      <c r="JRA2" s="4"/>
      <c r="JRB2" s="4"/>
      <c r="JRC2" s="4"/>
      <c r="JRD2" s="4"/>
      <c r="JRE2" s="4"/>
      <c r="JRF2" s="4"/>
      <c r="JRG2" s="4"/>
      <c r="JRH2" s="4"/>
      <c r="JRI2" s="4"/>
      <c r="JRJ2" s="4"/>
      <c r="JRK2" s="4"/>
      <c r="JRL2" s="4"/>
      <c r="JRM2" s="4"/>
      <c r="JRN2" s="4"/>
      <c r="JRO2" s="4"/>
      <c r="JRP2" s="4"/>
      <c r="JRQ2" s="4"/>
      <c r="JRR2" s="4"/>
      <c r="JRS2" s="4"/>
      <c r="JRT2" s="4"/>
      <c r="JRU2" s="4"/>
      <c r="JRV2" s="4"/>
      <c r="JRW2" s="4"/>
      <c r="JRX2" s="4"/>
      <c r="JRY2" s="4"/>
      <c r="JRZ2" s="4"/>
      <c r="JSA2" s="4"/>
      <c r="JSB2" s="4"/>
      <c r="JSC2" s="4"/>
      <c r="JSD2" s="4"/>
      <c r="JSE2" s="4"/>
      <c r="JSF2" s="4"/>
      <c r="JSG2" s="4"/>
      <c r="JSH2" s="4"/>
      <c r="JSI2" s="4"/>
      <c r="JSJ2" s="4"/>
      <c r="JSK2" s="4"/>
      <c r="JSL2" s="4"/>
      <c r="JSM2" s="4"/>
      <c r="JSN2" s="4"/>
      <c r="JSO2" s="4"/>
      <c r="JSP2" s="4"/>
      <c r="JSQ2" s="4"/>
      <c r="JSR2" s="4"/>
      <c r="JSS2" s="4"/>
      <c r="JST2" s="4"/>
      <c r="JSU2" s="4"/>
      <c r="JSV2" s="4"/>
      <c r="JSW2" s="4"/>
      <c r="JSX2" s="4"/>
      <c r="JSY2" s="4"/>
      <c r="JSZ2" s="4"/>
      <c r="JTA2" s="4"/>
      <c r="JTB2" s="4"/>
      <c r="JTC2" s="4"/>
      <c r="JTD2" s="4"/>
      <c r="JTE2" s="4"/>
      <c r="JTF2" s="4"/>
      <c r="JTG2" s="4"/>
      <c r="JTH2" s="4"/>
      <c r="JTI2" s="4"/>
      <c r="JTJ2" s="4"/>
      <c r="JTK2" s="4"/>
      <c r="JTL2" s="4"/>
      <c r="JTM2" s="4"/>
      <c r="JTN2" s="4"/>
      <c r="JTO2" s="4"/>
      <c r="JTP2" s="4"/>
      <c r="JTQ2" s="4"/>
      <c r="JTR2" s="4"/>
      <c r="JTS2" s="4"/>
      <c r="JTT2" s="4"/>
      <c r="JTU2" s="4"/>
      <c r="JTV2" s="4"/>
      <c r="JTW2" s="4"/>
      <c r="JTX2" s="4"/>
      <c r="JTY2" s="4"/>
      <c r="JTZ2" s="4"/>
      <c r="JUA2" s="4"/>
      <c r="JUB2" s="4"/>
      <c r="JUC2" s="4"/>
      <c r="JUD2" s="4"/>
      <c r="JUE2" s="4"/>
      <c r="JUF2" s="4"/>
      <c r="JUG2" s="4"/>
      <c r="JUH2" s="4"/>
      <c r="JUI2" s="4"/>
      <c r="JUJ2" s="4"/>
      <c r="JUK2" s="4"/>
      <c r="JUL2" s="4"/>
      <c r="JUM2" s="4"/>
      <c r="JUN2" s="4"/>
      <c r="JUO2" s="4"/>
      <c r="JUP2" s="4"/>
      <c r="JUQ2" s="4"/>
      <c r="JUR2" s="4"/>
      <c r="JUS2" s="4"/>
      <c r="JUT2" s="4"/>
      <c r="JUU2" s="4"/>
      <c r="JUV2" s="4"/>
      <c r="JUW2" s="4"/>
      <c r="JUX2" s="4"/>
      <c r="JUY2" s="4"/>
      <c r="JUZ2" s="4"/>
      <c r="JVA2" s="4"/>
      <c r="JVB2" s="4"/>
      <c r="JVC2" s="4"/>
      <c r="JVD2" s="4"/>
      <c r="JVE2" s="4"/>
      <c r="JVF2" s="4"/>
      <c r="JVG2" s="4"/>
      <c r="JVH2" s="4"/>
      <c r="JVI2" s="4"/>
      <c r="JVJ2" s="4"/>
      <c r="JVK2" s="4"/>
      <c r="JVL2" s="4"/>
      <c r="JVM2" s="4"/>
      <c r="JVN2" s="4"/>
      <c r="JVO2" s="4"/>
      <c r="JVP2" s="4"/>
      <c r="JVQ2" s="4"/>
      <c r="JVR2" s="4"/>
      <c r="JVS2" s="4"/>
      <c r="JVT2" s="4"/>
      <c r="JVU2" s="4"/>
      <c r="JVV2" s="4"/>
      <c r="JVW2" s="4"/>
      <c r="JVX2" s="4"/>
      <c r="JVY2" s="4"/>
      <c r="JVZ2" s="4"/>
      <c r="JWA2" s="4"/>
      <c r="JWB2" s="4"/>
      <c r="JWC2" s="4"/>
      <c r="JWD2" s="4"/>
      <c r="JWE2" s="4"/>
      <c r="JWF2" s="4"/>
      <c r="JWG2" s="4"/>
      <c r="JWH2" s="4"/>
      <c r="JWI2" s="4"/>
      <c r="JWJ2" s="4"/>
      <c r="JWK2" s="4"/>
      <c r="JWL2" s="4"/>
      <c r="JWM2" s="4"/>
      <c r="JWN2" s="4"/>
      <c r="JWO2" s="4"/>
      <c r="JWP2" s="4"/>
      <c r="JWQ2" s="4"/>
      <c r="JWR2" s="4"/>
      <c r="JWS2" s="4"/>
      <c r="JWT2" s="4"/>
      <c r="JWU2" s="4"/>
      <c r="JWV2" s="4"/>
      <c r="JWW2" s="4"/>
      <c r="JWX2" s="4"/>
      <c r="JWY2" s="4"/>
      <c r="JWZ2" s="4"/>
      <c r="JXA2" s="4"/>
      <c r="JXB2" s="4"/>
      <c r="JXC2" s="4"/>
      <c r="JXD2" s="4"/>
      <c r="JXE2" s="4"/>
      <c r="JXF2" s="4"/>
      <c r="JXG2" s="4"/>
      <c r="JXH2" s="4"/>
      <c r="JXI2" s="4"/>
      <c r="JXJ2" s="4"/>
      <c r="JXK2" s="4"/>
      <c r="JXL2" s="4"/>
      <c r="JXM2" s="4"/>
      <c r="JXN2" s="4"/>
      <c r="JXO2" s="4"/>
      <c r="JXP2" s="4"/>
      <c r="JXQ2" s="4"/>
      <c r="JXR2" s="4"/>
      <c r="JXS2" s="4"/>
      <c r="JXT2" s="4"/>
      <c r="JXU2" s="4"/>
      <c r="JXV2" s="4"/>
      <c r="JXW2" s="4"/>
      <c r="JXX2" s="4"/>
      <c r="JXY2" s="4"/>
      <c r="JXZ2" s="4"/>
      <c r="JYA2" s="4"/>
      <c r="JYB2" s="4"/>
      <c r="JYC2" s="4"/>
      <c r="JYD2" s="4"/>
      <c r="JYE2" s="4"/>
      <c r="JYF2" s="4"/>
      <c r="JYG2" s="4"/>
      <c r="JYH2" s="4"/>
      <c r="JYI2" s="4"/>
      <c r="JYJ2" s="4"/>
      <c r="JYK2" s="4"/>
      <c r="JYL2" s="4"/>
      <c r="JYM2" s="4"/>
      <c r="JYN2" s="4"/>
      <c r="JYO2" s="4"/>
      <c r="JYP2" s="4"/>
      <c r="JYQ2" s="4"/>
      <c r="JYR2" s="4"/>
      <c r="JYS2" s="4"/>
      <c r="JYT2" s="4"/>
      <c r="JYU2" s="4"/>
      <c r="JYV2" s="4"/>
      <c r="JYW2" s="4"/>
      <c r="JYX2" s="4"/>
      <c r="JYY2" s="4"/>
      <c r="JYZ2" s="4"/>
      <c r="JZA2" s="4"/>
      <c r="JZB2" s="4"/>
      <c r="JZC2" s="4"/>
      <c r="JZD2" s="4"/>
      <c r="JZE2" s="4"/>
      <c r="JZF2" s="4"/>
      <c r="JZG2" s="4"/>
      <c r="JZH2" s="4"/>
      <c r="JZI2" s="4"/>
      <c r="JZJ2" s="4"/>
      <c r="JZK2" s="4"/>
      <c r="JZL2" s="4"/>
      <c r="JZM2" s="4"/>
      <c r="JZN2" s="4"/>
      <c r="JZO2" s="4"/>
      <c r="JZP2" s="4"/>
      <c r="JZQ2" s="4"/>
      <c r="JZR2" s="4"/>
      <c r="JZS2" s="4"/>
      <c r="JZT2" s="4"/>
      <c r="JZU2" s="4"/>
      <c r="JZV2" s="4"/>
      <c r="JZW2" s="4"/>
      <c r="JZX2" s="4"/>
      <c r="JZY2" s="4"/>
      <c r="JZZ2" s="4"/>
      <c r="KAA2" s="4"/>
      <c r="KAB2" s="4"/>
      <c r="KAC2" s="4"/>
      <c r="KAD2" s="4"/>
      <c r="KAE2" s="4"/>
      <c r="KAF2" s="4"/>
      <c r="KAG2" s="4"/>
      <c r="KAH2" s="4"/>
      <c r="KAI2" s="4"/>
      <c r="KAJ2" s="4"/>
      <c r="KAK2" s="4"/>
      <c r="KAL2" s="4"/>
      <c r="KAM2" s="4"/>
      <c r="KAN2" s="4"/>
      <c r="KAO2" s="4"/>
      <c r="KAP2" s="4"/>
      <c r="KAQ2" s="4"/>
      <c r="KAR2" s="4"/>
      <c r="KAS2" s="4"/>
      <c r="KAT2" s="4"/>
      <c r="KAU2" s="4"/>
      <c r="KAV2" s="4"/>
      <c r="KAW2" s="4"/>
      <c r="KAX2" s="4"/>
      <c r="KAY2" s="4"/>
      <c r="KAZ2" s="4"/>
      <c r="KBA2" s="4"/>
      <c r="KBB2" s="4"/>
      <c r="KBC2" s="4"/>
      <c r="KBD2" s="4"/>
      <c r="KBE2" s="4"/>
      <c r="KBF2" s="4"/>
      <c r="KBG2" s="4"/>
      <c r="KBH2" s="4"/>
      <c r="KBI2" s="4"/>
      <c r="KBJ2" s="4"/>
      <c r="KBK2" s="4"/>
      <c r="KBL2" s="4"/>
      <c r="KBM2" s="4"/>
      <c r="KBN2" s="4"/>
      <c r="KBO2" s="4"/>
      <c r="KBP2" s="4"/>
      <c r="KBQ2" s="4"/>
      <c r="KBR2" s="4"/>
      <c r="KBS2" s="4"/>
      <c r="KBT2" s="4"/>
      <c r="KBU2" s="4"/>
      <c r="KBV2" s="4"/>
      <c r="KBW2" s="4"/>
      <c r="KBX2" s="4"/>
      <c r="KBY2" s="4"/>
      <c r="KBZ2" s="4"/>
      <c r="KCA2" s="4"/>
      <c r="KCB2" s="4"/>
      <c r="KCC2" s="4"/>
      <c r="KCD2" s="4"/>
      <c r="KCE2" s="4"/>
      <c r="KCF2" s="4"/>
      <c r="KCG2" s="4"/>
      <c r="KCH2" s="4"/>
      <c r="KCI2" s="4"/>
      <c r="KCJ2" s="4"/>
      <c r="KCK2" s="4"/>
      <c r="KCL2" s="4"/>
      <c r="KCM2" s="4"/>
      <c r="KCN2" s="4"/>
      <c r="KCO2" s="4"/>
      <c r="KCP2" s="4"/>
      <c r="KCQ2" s="4"/>
      <c r="KCR2" s="4"/>
      <c r="KCS2" s="4"/>
      <c r="KCT2" s="4"/>
      <c r="KCU2" s="4"/>
      <c r="KCV2" s="4"/>
      <c r="KCW2" s="4"/>
      <c r="KCX2" s="4"/>
      <c r="KCY2" s="4"/>
      <c r="KCZ2" s="4"/>
      <c r="KDA2" s="4"/>
      <c r="KDB2" s="4"/>
      <c r="KDC2" s="4"/>
      <c r="KDD2" s="4"/>
      <c r="KDE2" s="4"/>
      <c r="KDF2" s="4"/>
      <c r="KDG2" s="4"/>
      <c r="KDH2" s="4"/>
      <c r="KDI2" s="4"/>
      <c r="KDJ2" s="4"/>
      <c r="KDK2" s="4"/>
      <c r="KDL2" s="4"/>
      <c r="KDM2" s="4"/>
      <c r="KDN2" s="4"/>
      <c r="KDO2" s="4"/>
      <c r="KDP2" s="4"/>
      <c r="KDQ2" s="4"/>
      <c r="KDR2" s="4"/>
      <c r="KDS2" s="4"/>
      <c r="KDT2" s="4"/>
      <c r="KDU2" s="4"/>
      <c r="KDV2" s="4"/>
      <c r="KDW2" s="4"/>
      <c r="KDX2" s="4"/>
      <c r="KDY2" s="4"/>
      <c r="KDZ2" s="4"/>
      <c r="KEA2" s="4"/>
      <c r="KEB2" s="4"/>
      <c r="KEC2" s="4"/>
      <c r="KED2" s="4"/>
      <c r="KEE2" s="4"/>
      <c r="KEF2" s="4"/>
      <c r="KEG2" s="4"/>
      <c r="KEH2" s="4"/>
      <c r="KEI2" s="4"/>
      <c r="KEJ2" s="4"/>
      <c r="KEK2" s="4"/>
      <c r="KEL2" s="4"/>
      <c r="KEM2" s="4"/>
      <c r="KEN2" s="4"/>
      <c r="KEO2" s="4"/>
      <c r="KEP2" s="4"/>
      <c r="KEQ2" s="4"/>
      <c r="KER2" s="4"/>
      <c r="KES2" s="4"/>
      <c r="KET2" s="4"/>
      <c r="KEU2" s="4"/>
      <c r="KEV2" s="4"/>
      <c r="KEW2" s="4"/>
      <c r="KEX2" s="4"/>
      <c r="KEY2" s="4"/>
      <c r="KEZ2" s="4"/>
      <c r="KFA2" s="4"/>
      <c r="KFB2" s="4"/>
      <c r="KFC2" s="4"/>
      <c r="KFD2" s="4"/>
      <c r="KFE2" s="4"/>
      <c r="KFF2" s="4"/>
      <c r="KFG2" s="4"/>
      <c r="KFH2" s="4"/>
      <c r="KFI2" s="4"/>
      <c r="KFJ2" s="4"/>
      <c r="KFK2" s="4"/>
      <c r="KFL2" s="4"/>
      <c r="KFM2" s="4"/>
      <c r="KFN2" s="4"/>
      <c r="KFO2" s="4"/>
      <c r="KFP2" s="4"/>
      <c r="KFQ2" s="4"/>
      <c r="KFR2" s="4"/>
      <c r="KFS2" s="4"/>
      <c r="KFT2" s="4"/>
      <c r="KFU2" s="4"/>
      <c r="KFV2" s="4"/>
      <c r="KFW2" s="4"/>
      <c r="KFX2" s="4"/>
      <c r="KFY2" s="4"/>
      <c r="KFZ2" s="4"/>
      <c r="KGA2" s="4"/>
      <c r="KGB2" s="4"/>
      <c r="KGC2" s="4"/>
      <c r="KGD2" s="4"/>
      <c r="KGE2" s="4"/>
      <c r="KGF2" s="4"/>
      <c r="KGG2" s="4"/>
      <c r="KGH2" s="4"/>
      <c r="KGI2" s="4"/>
      <c r="KGJ2" s="4"/>
      <c r="KGK2" s="4"/>
      <c r="KGL2" s="4"/>
      <c r="KGM2" s="4"/>
      <c r="KGN2" s="4"/>
      <c r="KGO2" s="4"/>
      <c r="KGP2" s="4"/>
      <c r="KGQ2" s="4"/>
      <c r="KGR2" s="4"/>
      <c r="KGS2" s="4"/>
      <c r="KGT2" s="4"/>
      <c r="KGU2" s="4"/>
      <c r="KGV2" s="4"/>
      <c r="KGW2" s="4"/>
      <c r="KGX2" s="4"/>
      <c r="KGY2" s="4"/>
      <c r="KGZ2" s="4"/>
      <c r="KHA2" s="4"/>
      <c r="KHB2" s="4"/>
      <c r="KHC2" s="4"/>
      <c r="KHD2" s="4"/>
      <c r="KHE2" s="4"/>
      <c r="KHF2" s="4"/>
      <c r="KHG2" s="4"/>
      <c r="KHH2" s="4"/>
      <c r="KHI2" s="4"/>
      <c r="KHJ2" s="4"/>
      <c r="KHK2" s="4"/>
      <c r="KHL2" s="4"/>
      <c r="KHM2" s="4"/>
      <c r="KHN2" s="4"/>
      <c r="KHO2" s="4"/>
      <c r="KHP2" s="4"/>
      <c r="KHQ2" s="4"/>
      <c r="KHR2" s="4"/>
      <c r="KHS2" s="4"/>
      <c r="KHT2" s="4"/>
      <c r="KHU2" s="4"/>
      <c r="KHV2" s="4"/>
      <c r="KHW2" s="4"/>
      <c r="KHX2" s="4"/>
      <c r="KHY2" s="4"/>
      <c r="KHZ2" s="4"/>
      <c r="KIA2" s="4"/>
      <c r="KIB2" s="4"/>
      <c r="KIC2" s="4"/>
      <c r="KID2" s="4"/>
      <c r="KIE2" s="4"/>
      <c r="KIF2" s="4"/>
      <c r="KIG2" s="4"/>
      <c r="KIH2" s="4"/>
      <c r="KII2" s="4"/>
      <c r="KIJ2" s="4"/>
      <c r="KIK2" s="4"/>
      <c r="KIL2" s="4"/>
      <c r="KIM2" s="4"/>
      <c r="KIN2" s="4"/>
      <c r="KIO2" s="4"/>
      <c r="KIP2" s="4"/>
      <c r="KIQ2" s="4"/>
      <c r="KIR2" s="4"/>
      <c r="KIS2" s="4"/>
      <c r="KIT2" s="4"/>
      <c r="KIU2" s="4"/>
      <c r="KIV2" s="4"/>
      <c r="KIW2" s="4"/>
      <c r="KIX2" s="4"/>
      <c r="KIY2" s="4"/>
      <c r="KIZ2" s="4"/>
      <c r="KJA2" s="4"/>
      <c r="KJB2" s="4"/>
      <c r="KJC2" s="4"/>
      <c r="KJD2" s="4"/>
      <c r="KJE2" s="4"/>
      <c r="KJF2" s="4"/>
      <c r="KJG2" s="4"/>
      <c r="KJH2" s="4"/>
      <c r="KJI2" s="4"/>
      <c r="KJJ2" s="4"/>
      <c r="KJK2" s="4"/>
      <c r="KJL2" s="4"/>
      <c r="KJM2" s="4"/>
      <c r="KJN2" s="4"/>
      <c r="KJO2" s="4"/>
      <c r="KJP2" s="4"/>
      <c r="KJQ2" s="4"/>
      <c r="KJR2" s="4"/>
      <c r="KJS2" s="4"/>
      <c r="KJT2" s="4"/>
      <c r="KJU2" s="4"/>
      <c r="KJV2" s="4"/>
      <c r="KJW2" s="4"/>
      <c r="KJX2" s="4"/>
      <c r="KJY2" s="4"/>
      <c r="KJZ2" s="4"/>
      <c r="KKA2" s="4"/>
      <c r="KKB2" s="4"/>
      <c r="KKC2" s="4"/>
      <c r="KKD2" s="4"/>
      <c r="KKE2" s="4"/>
      <c r="KKF2" s="4"/>
      <c r="KKG2" s="4"/>
      <c r="KKH2" s="4"/>
      <c r="KKI2" s="4"/>
      <c r="KKJ2" s="4"/>
      <c r="KKK2" s="4"/>
      <c r="KKL2" s="4"/>
      <c r="KKM2" s="4"/>
      <c r="KKN2" s="4"/>
      <c r="KKO2" s="4"/>
      <c r="KKP2" s="4"/>
      <c r="KKQ2" s="4"/>
      <c r="KKR2" s="4"/>
      <c r="KKS2" s="4"/>
      <c r="KKT2" s="4"/>
      <c r="KKU2" s="4"/>
      <c r="KKV2" s="4"/>
      <c r="KKW2" s="4"/>
      <c r="KKX2" s="4"/>
      <c r="KKY2" s="4"/>
      <c r="KKZ2" s="4"/>
      <c r="KLA2" s="4"/>
      <c r="KLB2" s="4"/>
      <c r="KLC2" s="4"/>
      <c r="KLD2" s="4"/>
      <c r="KLE2" s="4"/>
      <c r="KLF2" s="4"/>
      <c r="KLG2" s="4"/>
      <c r="KLH2" s="4"/>
      <c r="KLI2" s="4"/>
      <c r="KLJ2" s="4"/>
      <c r="KLK2" s="4"/>
      <c r="KLL2" s="4"/>
      <c r="KLM2" s="4"/>
      <c r="KLN2" s="4"/>
      <c r="KLO2" s="4"/>
      <c r="KLP2" s="4"/>
      <c r="KLQ2" s="4"/>
      <c r="KLR2" s="4"/>
      <c r="KLS2" s="4"/>
      <c r="KLT2" s="4"/>
      <c r="KLU2" s="4"/>
      <c r="KLV2" s="4"/>
      <c r="KLW2" s="4"/>
      <c r="KLX2" s="4"/>
      <c r="KLY2" s="4"/>
      <c r="KLZ2" s="4"/>
      <c r="KMA2" s="4"/>
      <c r="KMB2" s="4"/>
      <c r="KMC2" s="4"/>
      <c r="KMD2" s="4"/>
      <c r="KME2" s="4"/>
      <c r="KMF2" s="4"/>
      <c r="KMG2" s="4"/>
      <c r="KMH2" s="4"/>
      <c r="KMI2" s="4"/>
      <c r="KMJ2" s="4"/>
      <c r="KMK2" s="4"/>
      <c r="KML2" s="4"/>
      <c r="KMM2" s="4"/>
      <c r="KMN2" s="4"/>
      <c r="KMO2" s="4"/>
      <c r="KMP2" s="4"/>
      <c r="KMQ2" s="4"/>
      <c r="KMR2" s="4"/>
      <c r="KMS2" s="4"/>
      <c r="KMT2" s="4"/>
      <c r="KMU2" s="4"/>
      <c r="KMV2" s="4"/>
      <c r="KMW2" s="4"/>
      <c r="KMX2" s="4"/>
      <c r="KMY2" s="4"/>
      <c r="KMZ2" s="4"/>
      <c r="KNA2" s="4"/>
      <c r="KNB2" s="4"/>
      <c r="KNC2" s="4"/>
      <c r="KND2" s="4"/>
      <c r="KNE2" s="4"/>
      <c r="KNF2" s="4"/>
      <c r="KNG2" s="4"/>
      <c r="KNH2" s="4"/>
      <c r="KNI2" s="4"/>
      <c r="KNJ2" s="4"/>
      <c r="KNK2" s="4"/>
      <c r="KNL2" s="4"/>
      <c r="KNM2" s="4"/>
      <c r="KNN2" s="4"/>
      <c r="KNO2" s="4"/>
      <c r="KNP2" s="4"/>
      <c r="KNQ2" s="4"/>
      <c r="KNR2" s="4"/>
      <c r="KNS2" s="4"/>
      <c r="KNT2" s="4"/>
      <c r="KNU2" s="4"/>
      <c r="KNV2" s="4"/>
      <c r="KNW2" s="4"/>
      <c r="KNX2" s="4"/>
      <c r="KNY2" s="4"/>
      <c r="KNZ2" s="4"/>
      <c r="KOA2" s="4"/>
      <c r="KOB2" s="4"/>
      <c r="KOC2" s="4"/>
      <c r="KOD2" s="4"/>
      <c r="KOE2" s="4"/>
      <c r="KOF2" s="4"/>
      <c r="KOG2" s="4"/>
      <c r="KOH2" s="4"/>
      <c r="KOI2" s="4"/>
      <c r="KOJ2" s="4"/>
      <c r="KOK2" s="4"/>
      <c r="KOL2" s="4"/>
      <c r="KOM2" s="4"/>
      <c r="KON2" s="4"/>
      <c r="KOO2" s="4"/>
      <c r="KOP2" s="4"/>
      <c r="KOQ2" s="4"/>
      <c r="KOR2" s="4"/>
      <c r="KOS2" s="4"/>
      <c r="KOT2" s="4"/>
      <c r="KOU2" s="4"/>
      <c r="KOV2" s="4"/>
      <c r="KOW2" s="4"/>
      <c r="KOX2" s="4"/>
      <c r="KOY2" s="4"/>
      <c r="KOZ2" s="4"/>
      <c r="KPA2" s="4"/>
      <c r="KPB2" s="4"/>
      <c r="KPC2" s="4"/>
      <c r="KPD2" s="4"/>
      <c r="KPE2" s="4"/>
      <c r="KPF2" s="4"/>
      <c r="KPG2" s="4"/>
      <c r="KPH2" s="4"/>
      <c r="KPI2" s="4"/>
      <c r="KPJ2" s="4"/>
      <c r="KPK2" s="4"/>
      <c r="KPL2" s="4"/>
      <c r="KPM2" s="4"/>
      <c r="KPN2" s="4"/>
      <c r="KPO2" s="4"/>
      <c r="KPP2" s="4"/>
      <c r="KPQ2" s="4"/>
      <c r="KPR2" s="4"/>
      <c r="KPS2" s="4"/>
      <c r="KPT2" s="4"/>
      <c r="KPU2" s="4"/>
      <c r="KPV2" s="4"/>
      <c r="KPW2" s="4"/>
      <c r="KPX2" s="4"/>
      <c r="KPY2" s="4"/>
      <c r="KPZ2" s="4"/>
      <c r="KQA2" s="4"/>
      <c r="KQB2" s="4"/>
      <c r="KQC2" s="4"/>
      <c r="KQD2" s="4"/>
      <c r="KQE2" s="4"/>
      <c r="KQF2" s="4"/>
      <c r="KQG2" s="4"/>
      <c r="KQH2" s="4"/>
      <c r="KQI2" s="4"/>
      <c r="KQJ2" s="4"/>
      <c r="KQK2" s="4"/>
      <c r="KQL2" s="4"/>
      <c r="KQM2" s="4"/>
      <c r="KQN2" s="4"/>
      <c r="KQO2" s="4"/>
      <c r="KQP2" s="4"/>
      <c r="KQQ2" s="4"/>
      <c r="KQR2" s="4"/>
      <c r="KQS2" s="4"/>
      <c r="KQT2" s="4"/>
      <c r="KQU2" s="4"/>
      <c r="KQV2" s="4"/>
      <c r="KQW2" s="4"/>
      <c r="KQX2" s="4"/>
      <c r="KQY2" s="4"/>
      <c r="KQZ2" s="4"/>
      <c r="KRA2" s="4"/>
      <c r="KRB2" s="4"/>
      <c r="KRC2" s="4"/>
      <c r="KRD2" s="4"/>
      <c r="KRE2" s="4"/>
      <c r="KRF2" s="4"/>
      <c r="KRG2" s="4"/>
      <c r="KRH2" s="4"/>
      <c r="KRI2" s="4"/>
      <c r="KRJ2" s="4"/>
      <c r="KRK2" s="4"/>
      <c r="KRL2" s="4"/>
      <c r="KRM2" s="4"/>
      <c r="KRN2" s="4"/>
      <c r="KRO2" s="4"/>
      <c r="KRP2" s="4"/>
      <c r="KRQ2" s="4"/>
      <c r="KRR2" s="4"/>
      <c r="KRS2" s="4"/>
      <c r="KRT2" s="4"/>
      <c r="KRU2" s="4"/>
      <c r="KRV2" s="4"/>
      <c r="KRW2" s="4"/>
      <c r="KRX2" s="4"/>
      <c r="KRY2" s="4"/>
      <c r="KRZ2" s="4"/>
      <c r="KSA2" s="4"/>
      <c r="KSB2" s="4"/>
      <c r="KSC2" s="4"/>
      <c r="KSD2" s="4"/>
      <c r="KSE2" s="4"/>
      <c r="KSF2" s="4"/>
      <c r="KSG2" s="4"/>
      <c r="KSH2" s="4"/>
      <c r="KSI2" s="4"/>
      <c r="KSJ2" s="4"/>
      <c r="KSK2" s="4"/>
      <c r="KSL2" s="4"/>
      <c r="KSM2" s="4"/>
      <c r="KSN2" s="4"/>
      <c r="KSO2" s="4"/>
      <c r="KSP2" s="4"/>
      <c r="KSQ2" s="4"/>
      <c r="KSR2" s="4"/>
      <c r="KSS2" s="4"/>
      <c r="KST2" s="4"/>
      <c r="KSU2" s="4"/>
      <c r="KSV2" s="4"/>
      <c r="KSW2" s="4"/>
      <c r="KSX2" s="4"/>
      <c r="KSY2" s="4"/>
      <c r="KSZ2" s="4"/>
      <c r="KTA2" s="4"/>
      <c r="KTB2" s="4"/>
      <c r="KTC2" s="4"/>
      <c r="KTD2" s="4"/>
      <c r="KTE2" s="4"/>
      <c r="KTF2" s="4"/>
      <c r="KTG2" s="4"/>
      <c r="KTH2" s="4"/>
      <c r="KTI2" s="4"/>
      <c r="KTJ2" s="4"/>
      <c r="KTK2" s="4"/>
      <c r="KTL2" s="4"/>
      <c r="KTM2" s="4"/>
      <c r="KTN2" s="4"/>
      <c r="KTO2" s="4"/>
      <c r="KTP2" s="4"/>
      <c r="KTQ2" s="4"/>
      <c r="KTR2" s="4"/>
      <c r="KTS2" s="4"/>
      <c r="KTT2" s="4"/>
      <c r="KTU2" s="4"/>
      <c r="KTV2" s="4"/>
      <c r="KTW2" s="4"/>
      <c r="KTX2" s="4"/>
      <c r="KTY2" s="4"/>
      <c r="KTZ2" s="4"/>
      <c r="KUA2" s="4"/>
      <c r="KUB2" s="4"/>
      <c r="KUC2" s="4"/>
      <c r="KUD2" s="4"/>
      <c r="KUE2" s="4"/>
      <c r="KUF2" s="4"/>
      <c r="KUG2" s="4"/>
      <c r="KUH2" s="4"/>
      <c r="KUI2" s="4"/>
      <c r="KUJ2" s="4"/>
      <c r="KUK2" s="4"/>
      <c r="KUL2" s="4"/>
      <c r="KUM2" s="4"/>
      <c r="KUN2" s="4"/>
      <c r="KUO2" s="4"/>
      <c r="KUP2" s="4"/>
      <c r="KUQ2" s="4"/>
      <c r="KUR2" s="4"/>
      <c r="KUS2" s="4"/>
      <c r="KUT2" s="4"/>
      <c r="KUU2" s="4"/>
      <c r="KUV2" s="4"/>
      <c r="KUW2" s="4"/>
      <c r="KUX2" s="4"/>
      <c r="KUY2" s="4"/>
      <c r="KUZ2" s="4"/>
      <c r="KVA2" s="4"/>
      <c r="KVB2" s="4"/>
      <c r="KVC2" s="4"/>
      <c r="KVD2" s="4"/>
      <c r="KVE2" s="4"/>
      <c r="KVF2" s="4"/>
      <c r="KVG2" s="4"/>
      <c r="KVH2" s="4"/>
      <c r="KVI2" s="4"/>
      <c r="KVJ2" s="4"/>
      <c r="KVK2" s="4"/>
      <c r="KVL2" s="4"/>
      <c r="KVM2" s="4"/>
      <c r="KVN2" s="4"/>
      <c r="KVO2" s="4"/>
      <c r="KVP2" s="4"/>
      <c r="KVQ2" s="4"/>
      <c r="KVR2" s="4"/>
      <c r="KVS2" s="4"/>
      <c r="KVT2" s="4"/>
      <c r="KVU2" s="4"/>
      <c r="KVV2" s="4"/>
      <c r="KVW2" s="4"/>
      <c r="KVX2" s="4"/>
      <c r="KVY2" s="4"/>
      <c r="KVZ2" s="4"/>
      <c r="KWA2" s="4"/>
      <c r="KWB2" s="4"/>
      <c r="KWC2" s="4"/>
      <c r="KWD2" s="4"/>
      <c r="KWE2" s="4"/>
      <c r="KWF2" s="4"/>
      <c r="KWG2" s="4"/>
      <c r="KWH2" s="4"/>
      <c r="KWI2" s="4"/>
      <c r="KWJ2" s="4"/>
      <c r="KWK2" s="4"/>
      <c r="KWL2" s="4"/>
      <c r="KWM2" s="4"/>
      <c r="KWN2" s="4"/>
      <c r="KWO2" s="4"/>
      <c r="KWP2" s="4"/>
      <c r="KWQ2" s="4"/>
      <c r="KWR2" s="4"/>
      <c r="KWS2" s="4"/>
      <c r="KWT2" s="4"/>
      <c r="KWU2" s="4"/>
      <c r="KWV2" s="4"/>
      <c r="KWW2" s="4"/>
      <c r="KWX2" s="4"/>
      <c r="KWY2" s="4"/>
      <c r="KWZ2" s="4"/>
      <c r="KXA2" s="4"/>
      <c r="KXB2" s="4"/>
      <c r="KXC2" s="4"/>
      <c r="KXD2" s="4"/>
      <c r="KXE2" s="4"/>
      <c r="KXF2" s="4"/>
      <c r="KXG2" s="4"/>
      <c r="KXH2" s="4"/>
      <c r="KXI2" s="4"/>
      <c r="KXJ2" s="4"/>
      <c r="KXK2" s="4"/>
      <c r="KXL2" s="4"/>
      <c r="KXM2" s="4"/>
      <c r="KXN2" s="4"/>
      <c r="KXO2" s="4"/>
      <c r="KXP2" s="4"/>
      <c r="KXQ2" s="4"/>
      <c r="KXR2" s="4"/>
      <c r="KXS2" s="4"/>
      <c r="KXT2" s="4"/>
      <c r="KXU2" s="4"/>
      <c r="KXV2" s="4"/>
      <c r="KXW2" s="4"/>
      <c r="KXX2" s="4"/>
      <c r="KXY2" s="4"/>
      <c r="KXZ2" s="4"/>
      <c r="KYA2" s="4"/>
      <c r="KYB2" s="4"/>
      <c r="KYC2" s="4"/>
      <c r="KYD2" s="4"/>
      <c r="KYE2" s="4"/>
      <c r="KYF2" s="4"/>
      <c r="KYG2" s="4"/>
      <c r="KYH2" s="4"/>
      <c r="KYI2" s="4"/>
      <c r="KYJ2" s="4"/>
      <c r="KYK2" s="4"/>
      <c r="KYL2" s="4"/>
      <c r="KYM2" s="4"/>
      <c r="KYN2" s="4"/>
      <c r="KYO2" s="4"/>
      <c r="KYP2" s="4"/>
      <c r="KYQ2" s="4"/>
      <c r="KYR2" s="4"/>
      <c r="KYS2" s="4"/>
      <c r="KYT2" s="4"/>
      <c r="KYU2" s="4"/>
      <c r="KYV2" s="4"/>
      <c r="KYW2" s="4"/>
      <c r="KYX2" s="4"/>
      <c r="KYY2" s="4"/>
      <c r="KYZ2" s="4"/>
      <c r="KZA2" s="4"/>
      <c r="KZB2" s="4"/>
      <c r="KZC2" s="4"/>
      <c r="KZD2" s="4"/>
      <c r="KZE2" s="4"/>
      <c r="KZF2" s="4"/>
      <c r="KZG2" s="4"/>
      <c r="KZH2" s="4"/>
      <c r="KZI2" s="4"/>
      <c r="KZJ2" s="4"/>
      <c r="KZK2" s="4"/>
      <c r="KZL2" s="4"/>
      <c r="KZM2" s="4"/>
      <c r="KZN2" s="4"/>
      <c r="KZO2" s="4"/>
      <c r="KZP2" s="4"/>
      <c r="KZQ2" s="4"/>
      <c r="KZR2" s="4"/>
      <c r="KZS2" s="4"/>
      <c r="KZT2" s="4"/>
      <c r="KZU2" s="4"/>
      <c r="KZV2" s="4"/>
      <c r="KZW2" s="4"/>
      <c r="KZX2" s="4"/>
      <c r="KZY2" s="4"/>
      <c r="KZZ2" s="4"/>
      <c r="LAA2" s="4"/>
      <c r="LAB2" s="4"/>
      <c r="LAC2" s="4"/>
      <c r="LAD2" s="4"/>
      <c r="LAE2" s="4"/>
      <c r="LAF2" s="4"/>
      <c r="LAG2" s="4"/>
      <c r="LAH2" s="4"/>
      <c r="LAI2" s="4"/>
      <c r="LAJ2" s="4"/>
      <c r="LAK2" s="4"/>
      <c r="LAL2" s="4"/>
      <c r="LAM2" s="4"/>
      <c r="LAN2" s="4"/>
      <c r="LAO2" s="4"/>
      <c r="LAP2" s="4"/>
      <c r="LAQ2" s="4"/>
      <c r="LAR2" s="4"/>
      <c r="LAS2" s="4"/>
      <c r="LAT2" s="4"/>
      <c r="LAU2" s="4"/>
      <c r="LAV2" s="4"/>
      <c r="LAW2" s="4"/>
      <c r="LAX2" s="4"/>
      <c r="LAY2" s="4"/>
      <c r="LAZ2" s="4"/>
      <c r="LBA2" s="4"/>
      <c r="LBB2" s="4"/>
      <c r="LBC2" s="4"/>
      <c r="LBD2" s="4"/>
      <c r="LBE2" s="4"/>
      <c r="LBF2" s="4"/>
      <c r="LBG2" s="4"/>
      <c r="LBH2" s="4"/>
      <c r="LBI2" s="4"/>
      <c r="LBJ2" s="4"/>
      <c r="LBK2" s="4"/>
      <c r="LBL2" s="4"/>
      <c r="LBM2" s="4"/>
      <c r="LBN2" s="4"/>
      <c r="LBO2" s="4"/>
      <c r="LBP2" s="4"/>
      <c r="LBQ2" s="4"/>
      <c r="LBR2" s="4"/>
      <c r="LBS2" s="4"/>
      <c r="LBT2" s="4"/>
      <c r="LBU2" s="4"/>
      <c r="LBV2" s="4"/>
      <c r="LBW2" s="4"/>
      <c r="LBX2" s="4"/>
      <c r="LBY2" s="4"/>
      <c r="LBZ2" s="4"/>
      <c r="LCA2" s="4"/>
      <c r="LCB2" s="4"/>
      <c r="LCC2" s="4"/>
      <c r="LCD2" s="4"/>
      <c r="LCE2" s="4"/>
      <c r="LCF2" s="4"/>
      <c r="LCG2" s="4"/>
      <c r="LCH2" s="4"/>
      <c r="LCI2" s="4"/>
      <c r="LCJ2" s="4"/>
      <c r="LCK2" s="4"/>
      <c r="LCL2" s="4"/>
      <c r="LCM2" s="4"/>
      <c r="LCN2" s="4"/>
      <c r="LCO2" s="4"/>
      <c r="LCP2" s="4"/>
      <c r="LCQ2" s="4"/>
      <c r="LCR2" s="4"/>
      <c r="LCS2" s="4"/>
      <c r="LCT2" s="4"/>
      <c r="LCU2" s="4"/>
      <c r="LCV2" s="4"/>
      <c r="LCW2" s="4"/>
      <c r="LCX2" s="4"/>
      <c r="LCY2" s="4"/>
      <c r="LCZ2" s="4"/>
      <c r="LDA2" s="4"/>
      <c r="LDB2" s="4"/>
      <c r="LDC2" s="4"/>
      <c r="LDD2" s="4"/>
      <c r="LDE2" s="4"/>
      <c r="LDF2" s="4"/>
      <c r="LDG2" s="4"/>
      <c r="LDH2" s="4"/>
      <c r="LDI2" s="4"/>
      <c r="LDJ2" s="4"/>
      <c r="LDK2" s="4"/>
      <c r="LDL2" s="4"/>
      <c r="LDM2" s="4"/>
      <c r="LDN2" s="4"/>
      <c r="LDO2" s="4"/>
      <c r="LDP2" s="4"/>
      <c r="LDQ2" s="4"/>
      <c r="LDR2" s="4"/>
      <c r="LDS2" s="4"/>
      <c r="LDT2" s="4"/>
      <c r="LDU2" s="4"/>
      <c r="LDV2" s="4"/>
      <c r="LDW2" s="4"/>
      <c r="LDX2" s="4"/>
      <c r="LDY2" s="4"/>
      <c r="LDZ2" s="4"/>
      <c r="LEA2" s="4"/>
      <c r="LEB2" s="4"/>
      <c r="LEC2" s="4"/>
      <c r="LED2" s="4"/>
      <c r="LEE2" s="4"/>
      <c r="LEF2" s="4"/>
      <c r="LEG2" s="4"/>
      <c r="LEH2" s="4"/>
      <c r="LEI2" s="4"/>
      <c r="LEJ2" s="4"/>
      <c r="LEK2" s="4"/>
      <c r="LEL2" s="4"/>
      <c r="LEM2" s="4"/>
      <c r="LEN2" s="4"/>
      <c r="LEO2" s="4"/>
      <c r="LEP2" s="4"/>
      <c r="LEQ2" s="4"/>
      <c r="LER2" s="4"/>
      <c r="LES2" s="4"/>
      <c r="LET2" s="4"/>
      <c r="LEU2" s="4"/>
      <c r="LEV2" s="4"/>
      <c r="LEW2" s="4"/>
      <c r="LEX2" s="4"/>
      <c r="LEY2" s="4"/>
      <c r="LEZ2" s="4"/>
      <c r="LFA2" s="4"/>
      <c r="LFB2" s="4"/>
      <c r="LFC2" s="4"/>
      <c r="LFD2" s="4"/>
      <c r="LFE2" s="4"/>
      <c r="LFF2" s="4"/>
      <c r="LFG2" s="4"/>
      <c r="LFH2" s="4"/>
      <c r="LFI2" s="4"/>
      <c r="LFJ2" s="4"/>
      <c r="LFK2" s="4"/>
      <c r="LFL2" s="4"/>
      <c r="LFM2" s="4"/>
      <c r="LFN2" s="4"/>
      <c r="LFO2" s="4"/>
      <c r="LFP2" s="4"/>
      <c r="LFQ2" s="4"/>
      <c r="LFR2" s="4"/>
      <c r="LFS2" s="4"/>
      <c r="LFT2" s="4"/>
      <c r="LFU2" s="4"/>
      <c r="LFV2" s="4"/>
      <c r="LFW2" s="4"/>
      <c r="LFX2" s="4"/>
      <c r="LFY2" s="4"/>
      <c r="LFZ2" s="4"/>
      <c r="LGA2" s="4"/>
      <c r="LGB2" s="4"/>
      <c r="LGC2" s="4"/>
      <c r="LGD2" s="4"/>
      <c r="LGE2" s="4"/>
      <c r="LGF2" s="4"/>
      <c r="LGG2" s="4"/>
      <c r="LGH2" s="4"/>
      <c r="LGI2" s="4"/>
      <c r="LGJ2" s="4"/>
      <c r="LGK2" s="4"/>
      <c r="LGL2" s="4"/>
      <c r="LGM2" s="4"/>
      <c r="LGN2" s="4"/>
      <c r="LGO2" s="4"/>
      <c r="LGP2" s="4"/>
      <c r="LGQ2" s="4"/>
      <c r="LGR2" s="4"/>
      <c r="LGS2" s="4"/>
      <c r="LGT2" s="4"/>
      <c r="LGU2" s="4"/>
      <c r="LGV2" s="4"/>
      <c r="LGW2" s="4"/>
      <c r="LGX2" s="4"/>
      <c r="LGY2" s="4"/>
      <c r="LGZ2" s="4"/>
      <c r="LHA2" s="4"/>
      <c r="LHB2" s="4"/>
      <c r="LHC2" s="4"/>
      <c r="LHD2" s="4"/>
      <c r="LHE2" s="4"/>
      <c r="LHF2" s="4"/>
      <c r="LHG2" s="4"/>
      <c r="LHH2" s="4"/>
      <c r="LHI2" s="4"/>
      <c r="LHJ2" s="4"/>
      <c r="LHK2" s="4"/>
      <c r="LHL2" s="4"/>
      <c r="LHM2" s="4"/>
      <c r="LHN2" s="4"/>
      <c r="LHO2" s="4"/>
      <c r="LHP2" s="4"/>
      <c r="LHQ2" s="4"/>
      <c r="LHR2" s="4"/>
      <c r="LHS2" s="4"/>
      <c r="LHT2" s="4"/>
      <c r="LHU2" s="4"/>
      <c r="LHV2" s="4"/>
      <c r="LHW2" s="4"/>
      <c r="LHX2" s="4"/>
      <c r="LHY2" s="4"/>
      <c r="LHZ2" s="4"/>
      <c r="LIA2" s="4"/>
      <c r="LIB2" s="4"/>
      <c r="LIC2" s="4"/>
      <c r="LID2" s="4"/>
      <c r="LIE2" s="4"/>
      <c r="LIF2" s="4"/>
      <c r="LIG2" s="4"/>
      <c r="LIH2" s="4"/>
      <c r="LII2" s="4"/>
      <c r="LIJ2" s="4"/>
      <c r="LIK2" s="4"/>
      <c r="LIL2" s="4"/>
      <c r="LIM2" s="4"/>
      <c r="LIN2" s="4"/>
      <c r="LIO2" s="4"/>
      <c r="LIP2" s="4"/>
      <c r="LIQ2" s="4"/>
      <c r="LIR2" s="4"/>
      <c r="LIS2" s="4"/>
      <c r="LIT2" s="4"/>
      <c r="LIU2" s="4"/>
      <c r="LIV2" s="4"/>
      <c r="LIW2" s="4"/>
      <c r="LIX2" s="4"/>
      <c r="LIY2" s="4"/>
      <c r="LIZ2" s="4"/>
      <c r="LJA2" s="4"/>
      <c r="LJB2" s="4"/>
      <c r="LJC2" s="4"/>
      <c r="LJD2" s="4"/>
      <c r="LJE2" s="4"/>
      <c r="LJF2" s="4"/>
      <c r="LJG2" s="4"/>
      <c r="LJH2" s="4"/>
      <c r="LJI2" s="4"/>
      <c r="LJJ2" s="4"/>
      <c r="LJK2" s="4"/>
      <c r="LJL2" s="4"/>
      <c r="LJM2" s="4"/>
      <c r="LJN2" s="4"/>
      <c r="LJO2" s="4"/>
      <c r="LJP2" s="4"/>
      <c r="LJQ2" s="4"/>
      <c r="LJR2" s="4"/>
      <c r="LJS2" s="4"/>
      <c r="LJT2" s="4"/>
      <c r="LJU2" s="4"/>
      <c r="LJV2" s="4"/>
      <c r="LJW2" s="4"/>
      <c r="LJX2" s="4"/>
      <c r="LJY2" s="4"/>
      <c r="LJZ2" s="4"/>
      <c r="LKA2" s="4"/>
      <c r="LKB2" s="4"/>
      <c r="LKC2" s="4"/>
      <c r="LKD2" s="4"/>
      <c r="LKE2" s="4"/>
      <c r="LKF2" s="4"/>
      <c r="LKG2" s="4"/>
      <c r="LKH2" s="4"/>
      <c r="LKI2" s="4"/>
      <c r="LKJ2" s="4"/>
      <c r="LKK2" s="4"/>
      <c r="LKL2" s="4"/>
      <c r="LKM2" s="4"/>
      <c r="LKN2" s="4"/>
      <c r="LKO2" s="4"/>
      <c r="LKP2" s="4"/>
      <c r="LKQ2" s="4"/>
      <c r="LKR2" s="4"/>
      <c r="LKS2" s="4"/>
      <c r="LKT2" s="4"/>
      <c r="LKU2" s="4"/>
      <c r="LKV2" s="4"/>
      <c r="LKW2" s="4"/>
      <c r="LKX2" s="4"/>
      <c r="LKY2" s="4"/>
      <c r="LKZ2" s="4"/>
      <c r="LLA2" s="4"/>
      <c r="LLB2" s="4"/>
      <c r="LLC2" s="4"/>
      <c r="LLD2" s="4"/>
      <c r="LLE2" s="4"/>
      <c r="LLF2" s="4"/>
      <c r="LLG2" s="4"/>
      <c r="LLH2" s="4"/>
      <c r="LLI2" s="4"/>
      <c r="LLJ2" s="4"/>
      <c r="LLK2" s="4"/>
      <c r="LLL2" s="4"/>
      <c r="LLM2" s="4"/>
      <c r="LLN2" s="4"/>
      <c r="LLO2" s="4"/>
      <c r="LLP2" s="4"/>
      <c r="LLQ2" s="4"/>
      <c r="LLR2" s="4"/>
      <c r="LLS2" s="4"/>
      <c r="LLT2" s="4"/>
      <c r="LLU2" s="4"/>
      <c r="LLV2" s="4"/>
      <c r="LLW2" s="4"/>
      <c r="LLX2" s="4"/>
      <c r="LLY2" s="4"/>
      <c r="LLZ2" s="4"/>
      <c r="LMA2" s="4"/>
      <c r="LMB2" s="4"/>
      <c r="LMC2" s="4"/>
      <c r="LMD2" s="4"/>
      <c r="LME2" s="4"/>
      <c r="LMF2" s="4"/>
      <c r="LMG2" s="4"/>
      <c r="LMH2" s="4"/>
      <c r="LMI2" s="4"/>
      <c r="LMJ2" s="4"/>
      <c r="LMK2" s="4"/>
      <c r="LML2" s="4"/>
      <c r="LMM2" s="4"/>
      <c r="LMN2" s="4"/>
      <c r="LMO2" s="4"/>
      <c r="LMP2" s="4"/>
      <c r="LMQ2" s="4"/>
      <c r="LMR2" s="4"/>
      <c r="LMS2" s="4"/>
      <c r="LMT2" s="4"/>
      <c r="LMU2" s="4"/>
      <c r="LMV2" s="4"/>
      <c r="LMW2" s="4"/>
      <c r="LMX2" s="4"/>
      <c r="LMY2" s="4"/>
      <c r="LMZ2" s="4"/>
      <c r="LNA2" s="4"/>
      <c r="LNB2" s="4"/>
      <c r="LNC2" s="4"/>
      <c r="LND2" s="4"/>
      <c r="LNE2" s="4"/>
      <c r="LNF2" s="4"/>
      <c r="LNG2" s="4"/>
      <c r="LNH2" s="4"/>
      <c r="LNI2" s="4"/>
      <c r="LNJ2" s="4"/>
      <c r="LNK2" s="4"/>
      <c r="LNL2" s="4"/>
      <c r="LNM2" s="4"/>
      <c r="LNN2" s="4"/>
      <c r="LNO2" s="4"/>
      <c r="LNP2" s="4"/>
      <c r="LNQ2" s="4"/>
      <c r="LNR2" s="4"/>
      <c r="LNS2" s="4"/>
      <c r="LNT2" s="4"/>
      <c r="LNU2" s="4"/>
      <c r="LNV2" s="4"/>
      <c r="LNW2" s="4"/>
      <c r="LNX2" s="4"/>
      <c r="LNY2" s="4"/>
      <c r="LNZ2" s="4"/>
      <c r="LOA2" s="4"/>
      <c r="LOB2" s="4"/>
      <c r="LOC2" s="4"/>
      <c r="LOD2" s="4"/>
      <c r="LOE2" s="4"/>
      <c r="LOF2" s="4"/>
      <c r="LOG2" s="4"/>
      <c r="LOH2" s="4"/>
      <c r="LOI2" s="4"/>
      <c r="LOJ2" s="4"/>
      <c r="LOK2" s="4"/>
      <c r="LOL2" s="4"/>
      <c r="LOM2" s="4"/>
      <c r="LON2" s="4"/>
      <c r="LOO2" s="4"/>
      <c r="LOP2" s="4"/>
      <c r="LOQ2" s="4"/>
      <c r="LOR2" s="4"/>
      <c r="LOS2" s="4"/>
      <c r="LOT2" s="4"/>
      <c r="LOU2" s="4"/>
      <c r="LOV2" s="4"/>
      <c r="LOW2" s="4"/>
      <c r="LOX2" s="4"/>
      <c r="LOY2" s="4"/>
      <c r="LOZ2" s="4"/>
      <c r="LPA2" s="4"/>
      <c r="LPB2" s="4"/>
      <c r="LPC2" s="4"/>
      <c r="LPD2" s="4"/>
      <c r="LPE2" s="4"/>
      <c r="LPF2" s="4"/>
      <c r="LPG2" s="4"/>
      <c r="LPH2" s="4"/>
      <c r="LPI2" s="4"/>
      <c r="LPJ2" s="4"/>
      <c r="LPK2" s="4"/>
      <c r="LPL2" s="4"/>
      <c r="LPM2" s="4"/>
      <c r="LPN2" s="4"/>
      <c r="LPO2" s="4"/>
      <c r="LPP2" s="4"/>
      <c r="LPQ2" s="4"/>
      <c r="LPR2" s="4"/>
      <c r="LPS2" s="4"/>
      <c r="LPT2" s="4"/>
      <c r="LPU2" s="4"/>
      <c r="LPV2" s="4"/>
      <c r="LPW2" s="4"/>
      <c r="LPX2" s="4"/>
      <c r="LPY2" s="4"/>
      <c r="LPZ2" s="4"/>
      <c r="LQA2" s="4"/>
      <c r="LQB2" s="4"/>
      <c r="LQC2" s="4"/>
      <c r="LQD2" s="4"/>
      <c r="LQE2" s="4"/>
      <c r="LQF2" s="4"/>
      <c r="LQG2" s="4"/>
      <c r="LQH2" s="4"/>
      <c r="LQI2" s="4"/>
      <c r="LQJ2" s="4"/>
      <c r="LQK2" s="4"/>
      <c r="LQL2" s="4"/>
      <c r="LQM2" s="4"/>
      <c r="LQN2" s="4"/>
      <c r="LQO2" s="4"/>
      <c r="LQP2" s="4"/>
      <c r="LQQ2" s="4"/>
      <c r="LQR2" s="4"/>
      <c r="LQS2" s="4"/>
      <c r="LQT2" s="4"/>
      <c r="LQU2" s="4"/>
      <c r="LQV2" s="4"/>
      <c r="LQW2" s="4"/>
      <c r="LQX2" s="4"/>
      <c r="LQY2" s="4"/>
      <c r="LQZ2" s="4"/>
      <c r="LRA2" s="4"/>
      <c r="LRB2" s="4"/>
      <c r="LRC2" s="4"/>
      <c r="LRD2" s="4"/>
      <c r="LRE2" s="4"/>
      <c r="LRF2" s="4"/>
      <c r="LRG2" s="4"/>
      <c r="LRH2" s="4"/>
      <c r="LRI2" s="4"/>
      <c r="LRJ2" s="4"/>
      <c r="LRK2" s="4"/>
      <c r="LRL2" s="4"/>
      <c r="LRM2" s="4"/>
      <c r="LRN2" s="4"/>
      <c r="LRO2" s="4"/>
      <c r="LRP2" s="4"/>
      <c r="LRQ2" s="4"/>
      <c r="LRR2" s="4"/>
      <c r="LRS2" s="4"/>
      <c r="LRT2" s="4"/>
      <c r="LRU2" s="4"/>
      <c r="LRV2" s="4"/>
      <c r="LRW2" s="4"/>
      <c r="LRX2" s="4"/>
      <c r="LRY2" s="4"/>
      <c r="LRZ2" s="4"/>
      <c r="LSA2" s="4"/>
      <c r="LSB2" s="4"/>
      <c r="LSC2" s="4"/>
      <c r="LSD2" s="4"/>
      <c r="LSE2" s="4"/>
      <c r="LSF2" s="4"/>
      <c r="LSG2" s="4"/>
      <c r="LSH2" s="4"/>
      <c r="LSI2" s="4"/>
      <c r="LSJ2" s="4"/>
      <c r="LSK2" s="4"/>
      <c r="LSL2" s="4"/>
      <c r="LSM2" s="4"/>
      <c r="LSN2" s="4"/>
      <c r="LSO2" s="4"/>
      <c r="LSP2" s="4"/>
      <c r="LSQ2" s="4"/>
      <c r="LSR2" s="4"/>
      <c r="LSS2" s="4"/>
      <c r="LST2" s="4"/>
      <c r="LSU2" s="4"/>
      <c r="LSV2" s="4"/>
      <c r="LSW2" s="4"/>
      <c r="LSX2" s="4"/>
      <c r="LSY2" s="4"/>
      <c r="LSZ2" s="4"/>
      <c r="LTA2" s="4"/>
      <c r="LTB2" s="4"/>
      <c r="LTC2" s="4"/>
      <c r="LTD2" s="4"/>
      <c r="LTE2" s="4"/>
      <c r="LTF2" s="4"/>
      <c r="LTG2" s="4"/>
      <c r="LTH2" s="4"/>
      <c r="LTI2" s="4"/>
      <c r="LTJ2" s="4"/>
      <c r="LTK2" s="4"/>
      <c r="LTL2" s="4"/>
      <c r="LTM2" s="4"/>
      <c r="LTN2" s="4"/>
      <c r="LTO2" s="4"/>
      <c r="LTP2" s="4"/>
      <c r="LTQ2" s="4"/>
      <c r="LTR2" s="4"/>
      <c r="LTS2" s="4"/>
      <c r="LTT2" s="4"/>
      <c r="LTU2" s="4"/>
      <c r="LTV2" s="4"/>
      <c r="LTW2" s="4"/>
      <c r="LTX2" s="4"/>
      <c r="LTY2" s="4"/>
      <c r="LTZ2" s="4"/>
      <c r="LUA2" s="4"/>
      <c r="LUB2" s="4"/>
      <c r="LUC2" s="4"/>
      <c r="LUD2" s="4"/>
      <c r="LUE2" s="4"/>
      <c r="LUF2" s="4"/>
      <c r="LUG2" s="4"/>
      <c r="LUH2" s="4"/>
      <c r="LUI2" s="4"/>
      <c r="LUJ2" s="4"/>
      <c r="LUK2" s="4"/>
      <c r="LUL2" s="4"/>
      <c r="LUM2" s="4"/>
      <c r="LUN2" s="4"/>
      <c r="LUO2" s="4"/>
      <c r="LUP2" s="4"/>
      <c r="LUQ2" s="4"/>
      <c r="LUR2" s="4"/>
      <c r="LUS2" s="4"/>
      <c r="LUT2" s="4"/>
      <c r="LUU2" s="4"/>
      <c r="LUV2" s="4"/>
      <c r="LUW2" s="4"/>
      <c r="LUX2" s="4"/>
      <c r="LUY2" s="4"/>
      <c r="LUZ2" s="4"/>
      <c r="LVA2" s="4"/>
      <c r="LVB2" s="4"/>
      <c r="LVC2" s="4"/>
      <c r="LVD2" s="4"/>
      <c r="LVE2" s="4"/>
      <c r="LVF2" s="4"/>
      <c r="LVG2" s="4"/>
      <c r="LVH2" s="4"/>
      <c r="LVI2" s="4"/>
      <c r="LVJ2" s="4"/>
      <c r="LVK2" s="4"/>
      <c r="LVL2" s="4"/>
      <c r="LVM2" s="4"/>
      <c r="LVN2" s="4"/>
      <c r="LVO2" s="4"/>
      <c r="LVP2" s="4"/>
      <c r="LVQ2" s="4"/>
      <c r="LVR2" s="4"/>
      <c r="LVS2" s="4"/>
      <c r="LVT2" s="4"/>
      <c r="LVU2" s="4"/>
      <c r="LVV2" s="4"/>
      <c r="LVW2" s="4"/>
      <c r="LVX2" s="4"/>
      <c r="LVY2" s="4"/>
      <c r="LVZ2" s="4"/>
      <c r="LWA2" s="4"/>
      <c r="LWB2" s="4"/>
      <c r="LWC2" s="4"/>
      <c r="LWD2" s="4"/>
      <c r="LWE2" s="4"/>
      <c r="LWF2" s="4"/>
      <c r="LWG2" s="4"/>
      <c r="LWH2" s="4"/>
      <c r="LWI2" s="4"/>
      <c r="LWJ2" s="4"/>
      <c r="LWK2" s="4"/>
      <c r="LWL2" s="4"/>
      <c r="LWM2" s="4"/>
      <c r="LWN2" s="4"/>
      <c r="LWO2" s="4"/>
      <c r="LWP2" s="4"/>
      <c r="LWQ2" s="4"/>
      <c r="LWR2" s="4"/>
      <c r="LWS2" s="4"/>
      <c r="LWT2" s="4"/>
      <c r="LWU2" s="4"/>
      <c r="LWV2" s="4"/>
      <c r="LWW2" s="4"/>
      <c r="LWX2" s="4"/>
      <c r="LWY2" s="4"/>
      <c r="LWZ2" s="4"/>
      <c r="LXA2" s="4"/>
      <c r="LXB2" s="4"/>
      <c r="LXC2" s="4"/>
      <c r="LXD2" s="4"/>
      <c r="LXE2" s="4"/>
      <c r="LXF2" s="4"/>
      <c r="LXG2" s="4"/>
      <c r="LXH2" s="4"/>
      <c r="LXI2" s="4"/>
      <c r="LXJ2" s="4"/>
      <c r="LXK2" s="4"/>
      <c r="LXL2" s="4"/>
      <c r="LXM2" s="4"/>
      <c r="LXN2" s="4"/>
      <c r="LXO2" s="4"/>
      <c r="LXP2" s="4"/>
      <c r="LXQ2" s="4"/>
      <c r="LXR2" s="4"/>
      <c r="LXS2" s="4"/>
      <c r="LXT2" s="4"/>
      <c r="LXU2" s="4"/>
      <c r="LXV2" s="4"/>
      <c r="LXW2" s="4"/>
      <c r="LXX2" s="4"/>
      <c r="LXY2" s="4"/>
      <c r="LXZ2" s="4"/>
      <c r="LYA2" s="4"/>
      <c r="LYB2" s="4"/>
      <c r="LYC2" s="4"/>
      <c r="LYD2" s="4"/>
      <c r="LYE2" s="4"/>
      <c r="LYF2" s="4"/>
      <c r="LYG2" s="4"/>
      <c r="LYH2" s="4"/>
      <c r="LYI2" s="4"/>
      <c r="LYJ2" s="4"/>
      <c r="LYK2" s="4"/>
      <c r="LYL2" s="4"/>
      <c r="LYM2" s="4"/>
      <c r="LYN2" s="4"/>
      <c r="LYO2" s="4"/>
      <c r="LYP2" s="4"/>
      <c r="LYQ2" s="4"/>
      <c r="LYR2" s="4"/>
      <c r="LYS2" s="4"/>
      <c r="LYT2" s="4"/>
      <c r="LYU2" s="4"/>
      <c r="LYV2" s="4"/>
      <c r="LYW2" s="4"/>
      <c r="LYX2" s="4"/>
      <c r="LYY2" s="4"/>
      <c r="LYZ2" s="4"/>
      <c r="LZA2" s="4"/>
      <c r="LZB2" s="4"/>
      <c r="LZC2" s="4"/>
      <c r="LZD2" s="4"/>
      <c r="LZE2" s="4"/>
      <c r="LZF2" s="4"/>
      <c r="LZG2" s="4"/>
      <c r="LZH2" s="4"/>
      <c r="LZI2" s="4"/>
      <c r="LZJ2" s="4"/>
      <c r="LZK2" s="4"/>
      <c r="LZL2" s="4"/>
      <c r="LZM2" s="4"/>
      <c r="LZN2" s="4"/>
      <c r="LZO2" s="4"/>
      <c r="LZP2" s="4"/>
      <c r="LZQ2" s="4"/>
      <c r="LZR2" s="4"/>
      <c r="LZS2" s="4"/>
      <c r="LZT2" s="4"/>
      <c r="LZU2" s="4"/>
      <c r="LZV2" s="4"/>
      <c r="LZW2" s="4"/>
      <c r="LZX2" s="4"/>
      <c r="LZY2" s="4"/>
      <c r="LZZ2" s="4"/>
      <c r="MAA2" s="4"/>
      <c r="MAB2" s="4"/>
      <c r="MAC2" s="4"/>
      <c r="MAD2" s="4"/>
      <c r="MAE2" s="4"/>
      <c r="MAF2" s="4"/>
      <c r="MAG2" s="4"/>
      <c r="MAH2" s="4"/>
      <c r="MAI2" s="4"/>
      <c r="MAJ2" s="4"/>
      <c r="MAK2" s="4"/>
      <c r="MAL2" s="4"/>
      <c r="MAM2" s="4"/>
      <c r="MAN2" s="4"/>
      <c r="MAO2" s="4"/>
      <c r="MAP2" s="4"/>
      <c r="MAQ2" s="4"/>
      <c r="MAR2" s="4"/>
      <c r="MAS2" s="4"/>
      <c r="MAT2" s="4"/>
      <c r="MAU2" s="4"/>
      <c r="MAV2" s="4"/>
      <c r="MAW2" s="4"/>
      <c r="MAX2" s="4"/>
      <c r="MAY2" s="4"/>
      <c r="MAZ2" s="4"/>
      <c r="MBA2" s="4"/>
      <c r="MBB2" s="4"/>
      <c r="MBC2" s="4"/>
      <c r="MBD2" s="4"/>
      <c r="MBE2" s="4"/>
      <c r="MBF2" s="4"/>
      <c r="MBG2" s="4"/>
      <c r="MBH2" s="4"/>
      <c r="MBI2" s="4"/>
      <c r="MBJ2" s="4"/>
      <c r="MBK2" s="4"/>
      <c r="MBL2" s="4"/>
      <c r="MBM2" s="4"/>
      <c r="MBN2" s="4"/>
      <c r="MBO2" s="4"/>
      <c r="MBP2" s="4"/>
      <c r="MBQ2" s="4"/>
      <c r="MBR2" s="4"/>
      <c r="MBS2" s="4"/>
      <c r="MBT2" s="4"/>
      <c r="MBU2" s="4"/>
      <c r="MBV2" s="4"/>
      <c r="MBW2" s="4"/>
      <c r="MBX2" s="4"/>
      <c r="MBY2" s="4"/>
      <c r="MBZ2" s="4"/>
      <c r="MCA2" s="4"/>
      <c r="MCB2" s="4"/>
      <c r="MCC2" s="4"/>
      <c r="MCD2" s="4"/>
      <c r="MCE2" s="4"/>
      <c r="MCF2" s="4"/>
      <c r="MCG2" s="4"/>
      <c r="MCH2" s="4"/>
      <c r="MCI2" s="4"/>
      <c r="MCJ2" s="4"/>
      <c r="MCK2" s="4"/>
      <c r="MCL2" s="4"/>
      <c r="MCM2" s="4"/>
      <c r="MCN2" s="4"/>
      <c r="MCO2" s="4"/>
      <c r="MCP2" s="4"/>
      <c r="MCQ2" s="4"/>
      <c r="MCR2" s="4"/>
      <c r="MCS2" s="4"/>
      <c r="MCT2" s="4"/>
      <c r="MCU2" s="4"/>
      <c r="MCV2" s="4"/>
      <c r="MCW2" s="4"/>
      <c r="MCX2" s="4"/>
      <c r="MCY2" s="4"/>
      <c r="MCZ2" s="4"/>
      <c r="MDA2" s="4"/>
      <c r="MDB2" s="4"/>
      <c r="MDC2" s="4"/>
      <c r="MDD2" s="4"/>
      <c r="MDE2" s="4"/>
      <c r="MDF2" s="4"/>
      <c r="MDG2" s="4"/>
      <c r="MDH2" s="4"/>
      <c r="MDI2" s="4"/>
      <c r="MDJ2" s="4"/>
      <c r="MDK2" s="4"/>
      <c r="MDL2" s="4"/>
      <c r="MDM2" s="4"/>
      <c r="MDN2" s="4"/>
      <c r="MDO2" s="4"/>
      <c r="MDP2" s="4"/>
      <c r="MDQ2" s="4"/>
      <c r="MDR2" s="4"/>
      <c r="MDS2" s="4"/>
      <c r="MDT2" s="4"/>
      <c r="MDU2" s="4"/>
      <c r="MDV2" s="4"/>
      <c r="MDW2" s="4"/>
      <c r="MDX2" s="4"/>
      <c r="MDY2" s="4"/>
      <c r="MDZ2" s="4"/>
      <c r="MEA2" s="4"/>
      <c r="MEB2" s="4"/>
      <c r="MEC2" s="4"/>
      <c r="MED2" s="4"/>
      <c r="MEE2" s="4"/>
      <c r="MEF2" s="4"/>
      <c r="MEG2" s="4"/>
      <c r="MEH2" s="4"/>
      <c r="MEI2" s="4"/>
      <c r="MEJ2" s="4"/>
      <c r="MEK2" s="4"/>
      <c r="MEL2" s="4"/>
      <c r="MEM2" s="4"/>
      <c r="MEN2" s="4"/>
      <c r="MEO2" s="4"/>
      <c r="MEP2" s="4"/>
      <c r="MEQ2" s="4"/>
      <c r="MER2" s="4"/>
      <c r="MES2" s="4"/>
      <c r="MET2" s="4"/>
      <c r="MEU2" s="4"/>
      <c r="MEV2" s="4"/>
      <c r="MEW2" s="4"/>
      <c r="MEX2" s="4"/>
      <c r="MEY2" s="4"/>
      <c r="MEZ2" s="4"/>
      <c r="MFA2" s="4"/>
      <c r="MFB2" s="4"/>
      <c r="MFC2" s="4"/>
      <c r="MFD2" s="4"/>
      <c r="MFE2" s="4"/>
      <c r="MFF2" s="4"/>
      <c r="MFG2" s="4"/>
      <c r="MFH2" s="4"/>
      <c r="MFI2" s="4"/>
      <c r="MFJ2" s="4"/>
      <c r="MFK2" s="4"/>
      <c r="MFL2" s="4"/>
      <c r="MFM2" s="4"/>
      <c r="MFN2" s="4"/>
      <c r="MFO2" s="4"/>
      <c r="MFP2" s="4"/>
      <c r="MFQ2" s="4"/>
      <c r="MFR2" s="4"/>
      <c r="MFS2" s="4"/>
      <c r="MFT2" s="4"/>
      <c r="MFU2" s="4"/>
      <c r="MFV2" s="4"/>
      <c r="MFW2" s="4"/>
      <c r="MFX2" s="4"/>
      <c r="MFY2" s="4"/>
      <c r="MFZ2" s="4"/>
      <c r="MGA2" s="4"/>
      <c r="MGB2" s="4"/>
      <c r="MGC2" s="4"/>
      <c r="MGD2" s="4"/>
      <c r="MGE2" s="4"/>
      <c r="MGF2" s="4"/>
      <c r="MGG2" s="4"/>
      <c r="MGH2" s="4"/>
      <c r="MGI2" s="4"/>
      <c r="MGJ2" s="4"/>
      <c r="MGK2" s="4"/>
      <c r="MGL2" s="4"/>
      <c r="MGM2" s="4"/>
      <c r="MGN2" s="4"/>
      <c r="MGO2" s="4"/>
      <c r="MGP2" s="4"/>
      <c r="MGQ2" s="4"/>
      <c r="MGR2" s="4"/>
      <c r="MGS2" s="4"/>
      <c r="MGT2" s="4"/>
      <c r="MGU2" s="4"/>
      <c r="MGV2" s="4"/>
      <c r="MGW2" s="4"/>
      <c r="MGX2" s="4"/>
      <c r="MGY2" s="4"/>
      <c r="MGZ2" s="4"/>
      <c r="MHA2" s="4"/>
      <c r="MHB2" s="4"/>
      <c r="MHC2" s="4"/>
      <c r="MHD2" s="4"/>
      <c r="MHE2" s="4"/>
      <c r="MHF2" s="4"/>
      <c r="MHG2" s="4"/>
      <c r="MHH2" s="4"/>
      <c r="MHI2" s="4"/>
      <c r="MHJ2" s="4"/>
      <c r="MHK2" s="4"/>
      <c r="MHL2" s="4"/>
      <c r="MHM2" s="4"/>
      <c r="MHN2" s="4"/>
      <c r="MHO2" s="4"/>
      <c r="MHP2" s="4"/>
      <c r="MHQ2" s="4"/>
      <c r="MHR2" s="4"/>
      <c r="MHS2" s="4"/>
      <c r="MHT2" s="4"/>
      <c r="MHU2" s="4"/>
      <c r="MHV2" s="4"/>
      <c r="MHW2" s="4"/>
      <c r="MHX2" s="4"/>
      <c r="MHY2" s="4"/>
      <c r="MHZ2" s="4"/>
      <c r="MIA2" s="4"/>
      <c r="MIB2" s="4"/>
      <c r="MIC2" s="4"/>
      <c r="MID2" s="4"/>
      <c r="MIE2" s="4"/>
      <c r="MIF2" s="4"/>
      <c r="MIG2" s="4"/>
      <c r="MIH2" s="4"/>
      <c r="MII2" s="4"/>
      <c r="MIJ2" s="4"/>
      <c r="MIK2" s="4"/>
      <c r="MIL2" s="4"/>
      <c r="MIM2" s="4"/>
      <c r="MIN2" s="4"/>
      <c r="MIO2" s="4"/>
      <c r="MIP2" s="4"/>
      <c r="MIQ2" s="4"/>
      <c r="MIR2" s="4"/>
      <c r="MIS2" s="4"/>
      <c r="MIT2" s="4"/>
      <c r="MIU2" s="4"/>
      <c r="MIV2" s="4"/>
      <c r="MIW2" s="4"/>
      <c r="MIX2" s="4"/>
      <c r="MIY2" s="4"/>
      <c r="MIZ2" s="4"/>
      <c r="MJA2" s="4"/>
      <c r="MJB2" s="4"/>
      <c r="MJC2" s="4"/>
      <c r="MJD2" s="4"/>
      <c r="MJE2" s="4"/>
      <c r="MJF2" s="4"/>
      <c r="MJG2" s="4"/>
      <c r="MJH2" s="4"/>
      <c r="MJI2" s="4"/>
      <c r="MJJ2" s="4"/>
      <c r="MJK2" s="4"/>
      <c r="MJL2" s="4"/>
      <c r="MJM2" s="4"/>
      <c r="MJN2" s="4"/>
      <c r="MJO2" s="4"/>
      <c r="MJP2" s="4"/>
      <c r="MJQ2" s="4"/>
      <c r="MJR2" s="4"/>
      <c r="MJS2" s="4"/>
      <c r="MJT2" s="4"/>
      <c r="MJU2" s="4"/>
      <c r="MJV2" s="4"/>
      <c r="MJW2" s="4"/>
      <c r="MJX2" s="4"/>
      <c r="MJY2" s="4"/>
      <c r="MJZ2" s="4"/>
      <c r="MKA2" s="4"/>
      <c r="MKB2" s="4"/>
      <c r="MKC2" s="4"/>
      <c r="MKD2" s="4"/>
      <c r="MKE2" s="4"/>
      <c r="MKF2" s="4"/>
      <c r="MKG2" s="4"/>
      <c r="MKH2" s="4"/>
      <c r="MKI2" s="4"/>
      <c r="MKJ2" s="4"/>
      <c r="MKK2" s="4"/>
      <c r="MKL2" s="4"/>
      <c r="MKM2" s="4"/>
      <c r="MKN2" s="4"/>
      <c r="MKO2" s="4"/>
      <c r="MKP2" s="4"/>
      <c r="MKQ2" s="4"/>
      <c r="MKR2" s="4"/>
      <c r="MKS2" s="4"/>
      <c r="MKT2" s="4"/>
      <c r="MKU2" s="4"/>
      <c r="MKV2" s="4"/>
      <c r="MKW2" s="4"/>
      <c r="MKX2" s="4"/>
      <c r="MKY2" s="4"/>
      <c r="MKZ2" s="4"/>
      <c r="MLA2" s="4"/>
      <c r="MLB2" s="4"/>
      <c r="MLC2" s="4"/>
      <c r="MLD2" s="4"/>
      <c r="MLE2" s="4"/>
      <c r="MLF2" s="4"/>
      <c r="MLG2" s="4"/>
      <c r="MLH2" s="4"/>
      <c r="MLI2" s="4"/>
      <c r="MLJ2" s="4"/>
      <c r="MLK2" s="4"/>
      <c r="MLL2" s="4"/>
      <c r="MLM2" s="4"/>
      <c r="MLN2" s="4"/>
      <c r="MLO2" s="4"/>
      <c r="MLP2" s="4"/>
      <c r="MLQ2" s="4"/>
      <c r="MLR2" s="4"/>
      <c r="MLS2" s="4"/>
      <c r="MLT2" s="4"/>
      <c r="MLU2" s="4"/>
      <c r="MLV2" s="4"/>
      <c r="MLW2" s="4"/>
      <c r="MLX2" s="4"/>
      <c r="MLY2" s="4"/>
      <c r="MLZ2" s="4"/>
      <c r="MMA2" s="4"/>
      <c r="MMB2" s="4"/>
      <c r="MMC2" s="4"/>
      <c r="MMD2" s="4"/>
      <c r="MME2" s="4"/>
      <c r="MMF2" s="4"/>
      <c r="MMG2" s="4"/>
      <c r="MMH2" s="4"/>
      <c r="MMI2" s="4"/>
      <c r="MMJ2" s="4"/>
      <c r="MMK2" s="4"/>
      <c r="MML2" s="4"/>
      <c r="MMM2" s="4"/>
      <c r="MMN2" s="4"/>
      <c r="MMO2" s="4"/>
      <c r="MMP2" s="4"/>
      <c r="MMQ2" s="4"/>
      <c r="MMR2" s="4"/>
      <c r="MMS2" s="4"/>
      <c r="MMT2" s="4"/>
      <c r="MMU2" s="4"/>
      <c r="MMV2" s="4"/>
      <c r="MMW2" s="4"/>
      <c r="MMX2" s="4"/>
      <c r="MMY2" s="4"/>
      <c r="MMZ2" s="4"/>
      <c r="MNA2" s="4"/>
      <c r="MNB2" s="4"/>
      <c r="MNC2" s="4"/>
      <c r="MND2" s="4"/>
      <c r="MNE2" s="4"/>
      <c r="MNF2" s="4"/>
      <c r="MNG2" s="4"/>
      <c r="MNH2" s="4"/>
      <c r="MNI2" s="4"/>
      <c r="MNJ2" s="4"/>
      <c r="MNK2" s="4"/>
      <c r="MNL2" s="4"/>
      <c r="MNM2" s="4"/>
      <c r="MNN2" s="4"/>
      <c r="MNO2" s="4"/>
      <c r="MNP2" s="4"/>
      <c r="MNQ2" s="4"/>
      <c r="MNR2" s="4"/>
      <c r="MNS2" s="4"/>
      <c r="MNT2" s="4"/>
      <c r="MNU2" s="4"/>
      <c r="MNV2" s="4"/>
      <c r="MNW2" s="4"/>
      <c r="MNX2" s="4"/>
      <c r="MNY2" s="4"/>
      <c r="MNZ2" s="4"/>
      <c r="MOA2" s="4"/>
      <c r="MOB2" s="4"/>
      <c r="MOC2" s="4"/>
      <c r="MOD2" s="4"/>
      <c r="MOE2" s="4"/>
      <c r="MOF2" s="4"/>
      <c r="MOG2" s="4"/>
      <c r="MOH2" s="4"/>
      <c r="MOI2" s="4"/>
      <c r="MOJ2" s="4"/>
      <c r="MOK2" s="4"/>
      <c r="MOL2" s="4"/>
      <c r="MOM2" s="4"/>
      <c r="MON2" s="4"/>
      <c r="MOO2" s="4"/>
      <c r="MOP2" s="4"/>
      <c r="MOQ2" s="4"/>
      <c r="MOR2" s="4"/>
      <c r="MOS2" s="4"/>
      <c r="MOT2" s="4"/>
      <c r="MOU2" s="4"/>
      <c r="MOV2" s="4"/>
      <c r="MOW2" s="4"/>
      <c r="MOX2" s="4"/>
      <c r="MOY2" s="4"/>
      <c r="MOZ2" s="4"/>
      <c r="MPA2" s="4"/>
      <c r="MPB2" s="4"/>
      <c r="MPC2" s="4"/>
      <c r="MPD2" s="4"/>
      <c r="MPE2" s="4"/>
      <c r="MPF2" s="4"/>
      <c r="MPG2" s="4"/>
      <c r="MPH2" s="4"/>
      <c r="MPI2" s="4"/>
      <c r="MPJ2" s="4"/>
      <c r="MPK2" s="4"/>
      <c r="MPL2" s="4"/>
      <c r="MPM2" s="4"/>
      <c r="MPN2" s="4"/>
      <c r="MPO2" s="4"/>
      <c r="MPP2" s="4"/>
      <c r="MPQ2" s="4"/>
      <c r="MPR2" s="4"/>
      <c r="MPS2" s="4"/>
      <c r="MPT2" s="4"/>
      <c r="MPU2" s="4"/>
      <c r="MPV2" s="4"/>
      <c r="MPW2" s="4"/>
      <c r="MPX2" s="4"/>
      <c r="MPY2" s="4"/>
      <c r="MPZ2" s="4"/>
      <c r="MQA2" s="4"/>
      <c r="MQB2" s="4"/>
      <c r="MQC2" s="4"/>
      <c r="MQD2" s="4"/>
      <c r="MQE2" s="4"/>
      <c r="MQF2" s="4"/>
      <c r="MQG2" s="4"/>
      <c r="MQH2" s="4"/>
      <c r="MQI2" s="4"/>
      <c r="MQJ2" s="4"/>
      <c r="MQK2" s="4"/>
      <c r="MQL2" s="4"/>
      <c r="MQM2" s="4"/>
      <c r="MQN2" s="4"/>
      <c r="MQO2" s="4"/>
      <c r="MQP2" s="4"/>
      <c r="MQQ2" s="4"/>
      <c r="MQR2" s="4"/>
      <c r="MQS2" s="4"/>
      <c r="MQT2" s="4"/>
      <c r="MQU2" s="4"/>
      <c r="MQV2" s="4"/>
      <c r="MQW2" s="4"/>
      <c r="MQX2" s="4"/>
      <c r="MQY2" s="4"/>
      <c r="MQZ2" s="4"/>
      <c r="MRA2" s="4"/>
      <c r="MRB2" s="4"/>
      <c r="MRC2" s="4"/>
      <c r="MRD2" s="4"/>
      <c r="MRE2" s="4"/>
      <c r="MRF2" s="4"/>
      <c r="MRG2" s="4"/>
      <c r="MRH2" s="4"/>
      <c r="MRI2" s="4"/>
      <c r="MRJ2" s="4"/>
      <c r="MRK2" s="4"/>
      <c r="MRL2" s="4"/>
      <c r="MRM2" s="4"/>
      <c r="MRN2" s="4"/>
      <c r="MRO2" s="4"/>
      <c r="MRP2" s="4"/>
      <c r="MRQ2" s="4"/>
      <c r="MRR2" s="4"/>
      <c r="MRS2" s="4"/>
      <c r="MRT2" s="4"/>
      <c r="MRU2" s="4"/>
      <c r="MRV2" s="4"/>
      <c r="MRW2" s="4"/>
      <c r="MRX2" s="4"/>
      <c r="MRY2" s="4"/>
      <c r="MRZ2" s="4"/>
      <c r="MSA2" s="4"/>
      <c r="MSB2" s="4"/>
      <c r="MSC2" s="4"/>
      <c r="MSD2" s="4"/>
      <c r="MSE2" s="4"/>
      <c r="MSF2" s="4"/>
      <c r="MSG2" s="4"/>
      <c r="MSH2" s="4"/>
      <c r="MSI2" s="4"/>
      <c r="MSJ2" s="4"/>
      <c r="MSK2" s="4"/>
      <c r="MSL2" s="4"/>
      <c r="MSM2" s="4"/>
      <c r="MSN2" s="4"/>
      <c r="MSO2" s="4"/>
      <c r="MSP2" s="4"/>
      <c r="MSQ2" s="4"/>
      <c r="MSR2" s="4"/>
      <c r="MSS2" s="4"/>
      <c r="MST2" s="4"/>
      <c r="MSU2" s="4"/>
      <c r="MSV2" s="4"/>
      <c r="MSW2" s="4"/>
      <c r="MSX2" s="4"/>
      <c r="MSY2" s="4"/>
      <c r="MSZ2" s="4"/>
      <c r="MTA2" s="4"/>
      <c r="MTB2" s="4"/>
      <c r="MTC2" s="4"/>
      <c r="MTD2" s="4"/>
      <c r="MTE2" s="4"/>
      <c r="MTF2" s="4"/>
      <c r="MTG2" s="4"/>
      <c r="MTH2" s="4"/>
      <c r="MTI2" s="4"/>
      <c r="MTJ2" s="4"/>
      <c r="MTK2" s="4"/>
      <c r="MTL2" s="4"/>
      <c r="MTM2" s="4"/>
      <c r="MTN2" s="4"/>
      <c r="MTO2" s="4"/>
      <c r="MTP2" s="4"/>
      <c r="MTQ2" s="4"/>
      <c r="MTR2" s="4"/>
      <c r="MTS2" s="4"/>
      <c r="MTT2" s="4"/>
      <c r="MTU2" s="4"/>
      <c r="MTV2" s="4"/>
      <c r="MTW2" s="4"/>
      <c r="MTX2" s="4"/>
      <c r="MTY2" s="4"/>
      <c r="MTZ2" s="4"/>
      <c r="MUA2" s="4"/>
      <c r="MUB2" s="4"/>
      <c r="MUC2" s="4"/>
      <c r="MUD2" s="4"/>
      <c r="MUE2" s="4"/>
      <c r="MUF2" s="4"/>
      <c r="MUG2" s="4"/>
      <c r="MUH2" s="4"/>
      <c r="MUI2" s="4"/>
      <c r="MUJ2" s="4"/>
      <c r="MUK2" s="4"/>
      <c r="MUL2" s="4"/>
      <c r="MUM2" s="4"/>
      <c r="MUN2" s="4"/>
      <c r="MUO2" s="4"/>
      <c r="MUP2" s="4"/>
      <c r="MUQ2" s="4"/>
      <c r="MUR2" s="4"/>
      <c r="MUS2" s="4"/>
      <c r="MUT2" s="4"/>
      <c r="MUU2" s="4"/>
      <c r="MUV2" s="4"/>
      <c r="MUW2" s="4"/>
      <c r="MUX2" s="4"/>
      <c r="MUY2" s="4"/>
      <c r="MUZ2" s="4"/>
      <c r="MVA2" s="4"/>
      <c r="MVB2" s="4"/>
      <c r="MVC2" s="4"/>
      <c r="MVD2" s="4"/>
      <c r="MVE2" s="4"/>
      <c r="MVF2" s="4"/>
      <c r="MVG2" s="4"/>
      <c r="MVH2" s="4"/>
      <c r="MVI2" s="4"/>
      <c r="MVJ2" s="4"/>
      <c r="MVK2" s="4"/>
      <c r="MVL2" s="4"/>
      <c r="MVM2" s="4"/>
      <c r="MVN2" s="4"/>
      <c r="MVO2" s="4"/>
      <c r="MVP2" s="4"/>
      <c r="MVQ2" s="4"/>
      <c r="MVR2" s="4"/>
      <c r="MVS2" s="4"/>
      <c r="MVT2" s="4"/>
      <c r="MVU2" s="4"/>
      <c r="MVV2" s="4"/>
      <c r="MVW2" s="4"/>
      <c r="MVX2" s="4"/>
      <c r="MVY2" s="4"/>
      <c r="MVZ2" s="4"/>
      <c r="MWA2" s="4"/>
      <c r="MWB2" s="4"/>
      <c r="MWC2" s="4"/>
      <c r="MWD2" s="4"/>
      <c r="MWE2" s="4"/>
      <c r="MWF2" s="4"/>
      <c r="MWG2" s="4"/>
      <c r="MWH2" s="4"/>
      <c r="MWI2" s="4"/>
      <c r="MWJ2" s="4"/>
      <c r="MWK2" s="4"/>
      <c r="MWL2" s="4"/>
      <c r="MWM2" s="4"/>
      <c r="MWN2" s="4"/>
      <c r="MWO2" s="4"/>
      <c r="MWP2" s="4"/>
      <c r="MWQ2" s="4"/>
      <c r="MWR2" s="4"/>
      <c r="MWS2" s="4"/>
      <c r="MWT2" s="4"/>
      <c r="MWU2" s="4"/>
      <c r="MWV2" s="4"/>
      <c r="MWW2" s="4"/>
      <c r="MWX2" s="4"/>
      <c r="MWY2" s="4"/>
      <c r="MWZ2" s="4"/>
      <c r="MXA2" s="4"/>
      <c r="MXB2" s="4"/>
      <c r="MXC2" s="4"/>
      <c r="MXD2" s="4"/>
      <c r="MXE2" s="4"/>
      <c r="MXF2" s="4"/>
      <c r="MXG2" s="4"/>
      <c r="MXH2" s="4"/>
      <c r="MXI2" s="4"/>
      <c r="MXJ2" s="4"/>
      <c r="MXK2" s="4"/>
      <c r="MXL2" s="4"/>
      <c r="MXM2" s="4"/>
      <c r="MXN2" s="4"/>
      <c r="MXO2" s="4"/>
      <c r="MXP2" s="4"/>
      <c r="MXQ2" s="4"/>
      <c r="MXR2" s="4"/>
      <c r="MXS2" s="4"/>
      <c r="MXT2" s="4"/>
      <c r="MXU2" s="4"/>
      <c r="MXV2" s="4"/>
      <c r="MXW2" s="4"/>
      <c r="MXX2" s="4"/>
      <c r="MXY2" s="4"/>
      <c r="MXZ2" s="4"/>
      <c r="MYA2" s="4"/>
      <c r="MYB2" s="4"/>
      <c r="MYC2" s="4"/>
      <c r="MYD2" s="4"/>
      <c r="MYE2" s="4"/>
      <c r="MYF2" s="4"/>
      <c r="MYG2" s="4"/>
      <c r="MYH2" s="4"/>
      <c r="MYI2" s="4"/>
      <c r="MYJ2" s="4"/>
      <c r="MYK2" s="4"/>
      <c r="MYL2" s="4"/>
      <c r="MYM2" s="4"/>
      <c r="MYN2" s="4"/>
      <c r="MYO2" s="4"/>
      <c r="MYP2" s="4"/>
      <c r="MYQ2" s="4"/>
      <c r="MYR2" s="4"/>
      <c r="MYS2" s="4"/>
      <c r="MYT2" s="4"/>
      <c r="MYU2" s="4"/>
      <c r="MYV2" s="4"/>
      <c r="MYW2" s="4"/>
      <c r="MYX2" s="4"/>
      <c r="MYY2" s="4"/>
      <c r="MYZ2" s="4"/>
      <c r="MZA2" s="4"/>
      <c r="MZB2" s="4"/>
      <c r="MZC2" s="4"/>
      <c r="MZD2" s="4"/>
      <c r="MZE2" s="4"/>
      <c r="MZF2" s="4"/>
      <c r="MZG2" s="4"/>
      <c r="MZH2" s="4"/>
      <c r="MZI2" s="4"/>
      <c r="MZJ2" s="4"/>
      <c r="MZK2" s="4"/>
      <c r="MZL2" s="4"/>
      <c r="MZM2" s="4"/>
      <c r="MZN2" s="4"/>
      <c r="MZO2" s="4"/>
      <c r="MZP2" s="4"/>
      <c r="MZQ2" s="4"/>
      <c r="MZR2" s="4"/>
      <c r="MZS2" s="4"/>
      <c r="MZT2" s="4"/>
      <c r="MZU2" s="4"/>
      <c r="MZV2" s="4"/>
      <c r="MZW2" s="4"/>
      <c r="MZX2" s="4"/>
      <c r="MZY2" s="4"/>
      <c r="MZZ2" s="4"/>
      <c r="NAA2" s="4"/>
      <c r="NAB2" s="4"/>
      <c r="NAC2" s="4"/>
      <c r="NAD2" s="4"/>
      <c r="NAE2" s="4"/>
      <c r="NAF2" s="4"/>
      <c r="NAG2" s="4"/>
      <c r="NAH2" s="4"/>
      <c r="NAI2" s="4"/>
      <c r="NAJ2" s="4"/>
      <c r="NAK2" s="4"/>
      <c r="NAL2" s="4"/>
      <c r="NAM2" s="4"/>
      <c r="NAN2" s="4"/>
      <c r="NAO2" s="4"/>
      <c r="NAP2" s="4"/>
      <c r="NAQ2" s="4"/>
      <c r="NAR2" s="4"/>
      <c r="NAS2" s="4"/>
      <c r="NAT2" s="4"/>
      <c r="NAU2" s="4"/>
      <c r="NAV2" s="4"/>
      <c r="NAW2" s="4"/>
      <c r="NAX2" s="4"/>
      <c r="NAY2" s="4"/>
      <c r="NAZ2" s="4"/>
      <c r="NBA2" s="4"/>
      <c r="NBB2" s="4"/>
      <c r="NBC2" s="4"/>
      <c r="NBD2" s="4"/>
      <c r="NBE2" s="4"/>
      <c r="NBF2" s="4"/>
      <c r="NBG2" s="4"/>
      <c r="NBH2" s="4"/>
      <c r="NBI2" s="4"/>
      <c r="NBJ2" s="4"/>
      <c r="NBK2" s="4"/>
      <c r="NBL2" s="4"/>
      <c r="NBM2" s="4"/>
      <c r="NBN2" s="4"/>
      <c r="NBO2" s="4"/>
      <c r="NBP2" s="4"/>
      <c r="NBQ2" s="4"/>
      <c r="NBR2" s="4"/>
      <c r="NBS2" s="4"/>
      <c r="NBT2" s="4"/>
      <c r="NBU2" s="4"/>
      <c r="NBV2" s="4"/>
      <c r="NBW2" s="4"/>
      <c r="NBX2" s="4"/>
      <c r="NBY2" s="4"/>
      <c r="NBZ2" s="4"/>
      <c r="NCA2" s="4"/>
      <c r="NCB2" s="4"/>
      <c r="NCC2" s="4"/>
      <c r="NCD2" s="4"/>
      <c r="NCE2" s="4"/>
      <c r="NCF2" s="4"/>
      <c r="NCG2" s="4"/>
      <c r="NCH2" s="4"/>
      <c r="NCI2" s="4"/>
      <c r="NCJ2" s="4"/>
      <c r="NCK2" s="4"/>
      <c r="NCL2" s="4"/>
      <c r="NCM2" s="4"/>
      <c r="NCN2" s="4"/>
      <c r="NCO2" s="4"/>
      <c r="NCP2" s="4"/>
      <c r="NCQ2" s="4"/>
      <c r="NCR2" s="4"/>
      <c r="NCS2" s="4"/>
      <c r="NCT2" s="4"/>
      <c r="NCU2" s="4"/>
      <c r="NCV2" s="4"/>
      <c r="NCW2" s="4"/>
      <c r="NCX2" s="4"/>
      <c r="NCY2" s="4"/>
      <c r="NCZ2" s="4"/>
      <c r="NDA2" s="4"/>
      <c r="NDB2" s="4"/>
      <c r="NDC2" s="4"/>
      <c r="NDD2" s="4"/>
      <c r="NDE2" s="4"/>
      <c r="NDF2" s="4"/>
      <c r="NDG2" s="4"/>
      <c r="NDH2" s="4"/>
      <c r="NDI2" s="4"/>
      <c r="NDJ2" s="4"/>
      <c r="NDK2" s="4"/>
      <c r="NDL2" s="4"/>
      <c r="NDM2" s="4"/>
      <c r="NDN2" s="4"/>
      <c r="NDO2" s="4"/>
      <c r="NDP2" s="4"/>
      <c r="NDQ2" s="4"/>
      <c r="NDR2" s="4"/>
      <c r="NDS2" s="4"/>
      <c r="NDT2" s="4"/>
      <c r="NDU2" s="4"/>
      <c r="NDV2" s="4"/>
      <c r="NDW2" s="4"/>
      <c r="NDX2" s="4"/>
      <c r="NDY2" s="4"/>
      <c r="NDZ2" s="4"/>
      <c r="NEA2" s="4"/>
      <c r="NEB2" s="4"/>
      <c r="NEC2" s="4"/>
      <c r="NED2" s="4"/>
      <c r="NEE2" s="4"/>
      <c r="NEF2" s="4"/>
      <c r="NEG2" s="4"/>
      <c r="NEH2" s="4"/>
      <c r="NEI2" s="4"/>
      <c r="NEJ2" s="4"/>
      <c r="NEK2" s="4"/>
      <c r="NEL2" s="4"/>
      <c r="NEM2" s="4"/>
      <c r="NEN2" s="4"/>
      <c r="NEO2" s="4"/>
      <c r="NEP2" s="4"/>
      <c r="NEQ2" s="4"/>
      <c r="NER2" s="4"/>
      <c r="NES2" s="4"/>
      <c r="NET2" s="4"/>
      <c r="NEU2" s="4"/>
      <c r="NEV2" s="4"/>
      <c r="NEW2" s="4"/>
      <c r="NEX2" s="4"/>
      <c r="NEY2" s="4"/>
      <c r="NEZ2" s="4"/>
      <c r="NFA2" s="4"/>
      <c r="NFB2" s="4"/>
      <c r="NFC2" s="4"/>
      <c r="NFD2" s="4"/>
      <c r="NFE2" s="4"/>
      <c r="NFF2" s="4"/>
      <c r="NFG2" s="4"/>
      <c r="NFH2" s="4"/>
      <c r="NFI2" s="4"/>
      <c r="NFJ2" s="4"/>
      <c r="NFK2" s="4"/>
      <c r="NFL2" s="4"/>
      <c r="NFM2" s="4"/>
      <c r="NFN2" s="4"/>
      <c r="NFO2" s="4"/>
      <c r="NFP2" s="4"/>
      <c r="NFQ2" s="4"/>
      <c r="NFR2" s="4"/>
      <c r="NFS2" s="4"/>
      <c r="NFT2" s="4"/>
      <c r="NFU2" s="4"/>
      <c r="NFV2" s="4"/>
      <c r="NFW2" s="4"/>
      <c r="NFX2" s="4"/>
      <c r="NFY2" s="4"/>
      <c r="NFZ2" s="4"/>
      <c r="NGA2" s="4"/>
      <c r="NGB2" s="4"/>
      <c r="NGC2" s="4"/>
      <c r="NGD2" s="4"/>
      <c r="NGE2" s="4"/>
      <c r="NGF2" s="4"/>
      <c r="NGG2" s="4"/>
      <c r="NGH2" s="4"/>
      <c r="NGI2" s="4"/>
      <c r="NGJ2" s="4"/>
      <c r="NGK2" s="4"/>
      <c r="NGL2" s="4"/>
      <c r="NGM2" s="4"/>
      <c r="NGN2" s="4"/>
      <c r="NGO2" s="4"/>
      <c r="NGP2" s="4"/>
      <c r="NGQ2" s="4"/>
      <c r="NGR2" s="4"/>
      <c r="NGS2" s="4"/>
      <c r="NGT2" s="4"/>
      <c r="NGU2" s="4"/>
      <c r="NGV2" s="4"/>
      <c r="NGW2" s="4"/>
      <c r="NGX2" s="4"/>
      <c r="NGY2" s="4"/>
      <c r="NGZ2" s="4"/>
      <c r="NHA2" s="4"/>
      <c r="NHB2" s="4"/>
      <c r="NHC2" s="4"/>
      <c r="NHD2" s="4"/>
      <c r="NHE2" s="4"/>
      <c r="NHF2" s="4"/>
      <c r="NHG2" s="4"/>
      <c r="NHH2" s="4"/>
      <c r="NHI2" s="4"/>
      <c r="NHJ2" s="4"/>
      <c r="NHK2" s="4"/>
      <c r="NHL2" s="4"/>
      <c r="NHM2" s="4"/>
      <c r="NHN2" s="4"/>
      <c r="NHO2" s="4"/>
      <c r="NHP2" s="4"/>
      <c r="NHQ2" s="4"/>
      <c r="NHR2" s="4"/>
      <c r="NHS2" s="4"/>
      <c r="NHT2" s="4"/>
      <c r="NHU2" s="4"/>
      <c r="NHV2" s="4"/>
      <c r="NHW2" s="4"/>
      <c r="NHX2" s="4"/>
      <c r="NHY2" s="4"/>
      <c r="NHZ2" s="4"/>
      <c r="NIA2" s="4"/>
      <c r="NIB2" s="4"/>
      <c r="NIC2" s="4"/>
      <c r="NID2" s="4"/>
      <c r="NIE2" s="4"/>
      <c r="NIF2" s="4"/>
      <c r="NIG2" s="4"/>
      <c r="NIH2" s="4"/>
      <c r="NII2" s="4"/>
      <c r="NIJ2" s="4"/>
      <c r="NIK2" s="4"/>
      <c r="NIL2" s="4"/>
      <c r="NIM2" s="4"/>
      <c r="NIN2" s="4"/>
      <c r="NIO2" s="4"/>
      <c r="NIP2" s="4"/>
      <c r="NIQ2" s="4"/>
      <c r="NIR2" s="4"/>
      <c r="NIS2" s="4"/>
      <c r="NIT2" s="4"/>
      <c r="NIU2" s="4"/>
      <c r="NIV2" s="4"/>
      <c r="NIW2" s="4"/>
      <c r="NIX2" s="4"/>
      <c r="NIY2" s="4"/>
      <c r="NIZ2" s="4"/>
      <c r="NJA2" s="4"/>
      <c r="NJB2" s="4"/>
      <c r="NJC2" s="4"/>
      <c r="NJD2" s="4"/>
      <c r="NJE2" s="4"/>
      <c r="NJF2" s="4"/>
      <c r="NJG2" s="4"/>
      <c r="NJH2" s="4"/>
      <c r="NJI2" s="4"/>
      <c r="NJJ2" s="4"/>
      <c r="NJK2" s="4"/>
      <c r="NJL2" s="4"/>
      <c r="NJM2" s="4"/>
      <c r="NJN2" s="4"/>
      <c r="NJO2" s="4"/>
      <c r="NJP2" s="4"/>
      <c r="NJQ2" s="4"/>
      <c r="NJR2" s="4"/>
      <c r="NJS2" s="4"/>
      <c r="NJT2" s="4"/>
      <c r="NJU2" s="4"/>
      <c r="NJV2" s="4"/>
      <c r="NJW2" s="4"/>
      <c r="NJX2" s="4"/>
      <c r="NJY2" s="4"/>
      <c r="NJZ2" s="4"/>
      <c r="NKA2" s="4"/>
      <c r="NKB2" s="4"/>
      <c r="NKC2" s="4"/>
      <c r="NKD2" s="4"/>
      <c r="NKE2" s="4"/>
      <c r="NKF2" s="4"/>
      <c r="NKG2" s="4"/>
      <c r="NKH2" s="4"/>
      <c r="NKI2" s="4"/>
      <c r="NKJ2" s="4"/>
      <c r="NKK2" s="4"/>
      <c r="NKL2" s="4"/>
      <c r="NKM2" s="4"/>
      <c r="NKN2" s="4"/>
      <c r="NKO2" s="4"/>
      <c r="NKP2" s="4"/>
      <c r="NKQ2" s="4"/>
      <c r="NKR2" s="4"/>
      <c r="NKS2" s="4"/>
      <c r="NKT2" s="4"/>
      <c r="NKU2" s="4"/>
      <c r="NKV2" s="4"/>
      <c r="NKW2" s="4"/>
      <c r="NKX2" s="4"/>
      <c r="NKY2" s="4"/>
      <c r="NKZ2" s="4"/>
      <c r="NLA2" s="4"/>
      <c r="NLB2" s="4"/>
      <c r="NLC2" s="4"/>
      <c r="NLD2" s="4"/>
      <c r="NLE2" s="4"/>
      <c r="NLF2" s="4"/>
      <c r="NLG2" s="4"/>
      <c r="NLH2" s="4"/>
      <c r="NLI2" s="4"/>
      <c r="NLJ2" s="4"/>
      <c r="NLK2" s="4"/>
      <c r="NLL2" s="4"/>
      <c r="NLM2" s="4"/>
      <c r="NLN2" s="4"/>
      <c r="NLO2" s="4"/>
      <c r="NLP2" s="4"/>
      <c r="NLQ2" s="4"/>
      <c r="NLR2" s="4"/>
      <c r="NLS2" s="4"/>
      <c r="NLT2" s="4"/>
      <c r="NLU2" s="4"/>
      <c r="NLV2" s="4"/>
      <c r="NLW2" s="4"/>
      <c r="NLX2" s="4"/>
      <c r="NLY2" s="4"/>
      <c r="NLZ2" s="4"/>
      <c r="NMA2" s="4"/>
      <c r="NMB2" s="4"/>
      <c r="NMC2" s="4"/>
      <c r="NMD2" s="4"/>
      <c r="NME2" s="4"/>
      <c r="NMF2" s="4"/>
      <c r="NMG2" s="4"/>
      <c r="NMH2" s="4"/>
      <c r="NMI2" s="4"/>
      <c r="NMJ2" s="4"/>
      <c r="NMK2" s="4"/>
      <c r="NML2" s="4"/>
      <c r="NMM2" s="4"/>
      <c r="NMN2" s="4"/>
      <c r="NMO2" s="4"/>
      <c r="NMP2" s="4"/>
      <c r="NMQ2" s="4"/>
      <c r="NMR2" s="4"/>
      <c r="NMS2" s="4"/>
      <c r="NMT2" s="4"/>
      <c r="NMU2" s="4"/>
      <c r="NMV2" s="4"/>
      <c r="NMW2" s="4"/>
      <c r="NMX2" s="4"/>
      <c r="NMY2" s="4"/>
      <c r="NMZ2" s="4"/>
      <c r="NNA2" s="4"/>
      <c r="NNB2" s="4"/>
      <c r="NNC2" s="4"/>
      <c r="NND2" s="4"/>
      <c r="NNE2" s="4"/>
      <c r="NNF2" s="4"/>
      <c r="NNG2" s="4"/>
      <c r="NNH2" s="4"/>
      <c r="NNI2" s="4"/>
      <c r="NNJ2" s="4"/>
      <c r="NNK2" s="4"/>
      <c r="NNL2" s="4"/>
      <c r="NNM2" s="4"/>
      <c r="NNN2" s="4"/>
      <c r="NNO2" s="4"/>
      <c r="NNP2" s="4"/>
      <c r="NNQ2" s="4"/>
      <c r="NNR2" s="4"/>
      <c r="NNS2" s="4"/>
      <c r="NNT2" s="4"/>
      <c r="NNU2" s="4"/>
      <c r="NNV2" s="4"/>
      <c r="NNW2" s="4"/>
      <c r="NNX2" s="4"/>
      <c r="NNY2" s="4"/>
      <c r="NNZ2" s="4"/>
      <c r="NOA2" s="4"/>
      <c r="NOB2" s="4"/>
      <c r="NOC2" s="4"/>
      <c r="NOD2" s="4"/>
      <c r="NOE2" s="4"/>
      <c r="NOF2" s="4"/>
      <c r="NOG2" s="4"/>
      <c r="NOH2" s="4"/>
      <c r="NOI2" s="4"/>
      <c r="NOJ2" s="4"/>
      <c r="NOK2" s="4"/>
      <c r="NOL2" s="4"/>
      <c r="NOM2" s="4"/>
      <c r="NON2" s="4"/>
      <c r="NOO2" s="4"/>
      <c r="NOP2" s="4"/>
      <c r="NOQ2" s="4"/>
      <c r="NOR2" s="4"/>
      <c r="NOS2" s="4"/>
      <c r="NOT2" s="4"/>
      <c r="NOU2" s="4"/>
      <c r="NOV2" s="4"/>
      <c r="NOW2" s="4"/>
      <c r="NOX2" s="4"/>
      <c r="NOY2" s="4"/>
      <c r="NOZ2" s="4"/>
      <c r="NPA2" s="4"/>
      <c r="NPB2" s="4"/>
      <c r="NPC2" s="4"/>
      <c r="NPD2" s="4"/>
      <c r="NPE2" s="4"/>
      <c r="NPF2" s="4"/>
      <c r="NPG2" s="4"/>
      <c r="NPH2" s="4"/>
      <c r="NPI2" s="4"/>
      <c r="NPJ2" s="4"/>
      <c r="NPK2" s="4"/>
      <c r="NPL2" s="4"/>
      <c r="NPM2" s="4"/>
      <c r="NPN2" s="4"/>
      <c r="NPO2" s="4"/>
      <c r="NPP2" s="4"/>
      <c r="NPQ2" s="4"/>
      <c r="NPR2" s="4"/>
      <c r="NPS2" s="4"/>
      <c r="NPT2" s="4"/>
      <c r="NPU2" s="4"/>
      <c r="NPV2" s="4"/>
      <c r="NPW2" s="4"/>
      <c r="NPX2" s="4"/>
      <c r="NPY2" s="4"/>
      <c r="NPZ2" s="4"/>
      <c r="NQA2" s="4"/>
      <c r="NQB2" s="4"/>
      <c r="NQC2" s="4"/>
      <c r="NQD2" s="4"/>
      <c r="NQE2" s="4"/>
      <c r="NQF2" s="4"/>
      <c r="NQG2" s="4"/>
      <c r="NQH2" s="4"/>
      <c r="NQI2" s="4"/>
      <c r="NQJ2" s="4"/>
      <c r="NQK2" s="4"/>
      <c r="NQL2" s="4"/>
      <c r="NQM2" s="4"/>
      <c r="NQN2" s="4"/>
      <c r="NQO2" s="4"/>
      <c r="NQP2" s="4"/>
      <c r="NQQ2" s="4"/>
      <c r="NQR2" s="4"/>
      <c r="NQS2" s="4"/>
      <c r="NQT2" s="4"/>
      <c r="NQU2" s="4"/>
      <c r="NQV2" s="4"/>
      <c r="NQW2" s="4"/>
      <c r="NQX2" s="4"/>
      <c r="NQY2" s="4"/>
      <c r="NQZ2" s="4"/>
      <c r="NRA2" s="4"/>
      <c r="NRB2" s="4"/>
      <c r="NRC2" s="4"/>
      <c r="NRD2" s="4"/>
      <c r="NRE2" s="4"/>
      <c r="NRF2" s="4"/>
      <c r="NRG2" s="4"/>
      <c r="NRH2" s="4"/>
      <c r="NRI2" s="4"/>
      <c r="NRJ2" s="4"/>
      <c r="NRK2" s="4"/>
      <c r="NRL2" s="4"/>
      <c r="NRM2" s="4"/>
      <c r="NRN2" s="4"/>
      <c r="NRO2" s="4"/>
      <c r="NRP2" s="4"/>
      <c r="NRQ2" s="4"/>
      <c r="NRR2" s="4"/>
      <c r="NRS2" s="4"/>
      <c r="NRT2" s="4"/>
      <c r="NRU2" s="4"/>
      <c r="NRV2" s="4"/>
      <c r="NRW2" s="4"/>
      <c r="NRX2" s="4"/>
      <c r="NRY2" s="4"/>
      <c r="NRZ2" s="4"/>
      <c r="NSA2" s="4"/>
      <c r="NSB2" s="4"/>
      <c r="NSC2" s="4"/>
      <c r="NSD2" s="4"/>
      <c r="NSE2" s="4"/>
      <c r="NSF2" s="4"/>
      <c r="NSG2" s="4"/>
      <c r="NSH2" s="4"/>
      <c r="NSI2" s="4"/>
      <c r="NSJ2" s="4"/>
      <c r="NSK2" s="4"/>
      <c r="NSL2" s="4"/>
      <c r="NSM2" s="4"/>
      <c r="NSN2" s="4"/>
      <c r="NSO2" s="4"/>
      <c r="NSP2" s="4"/>
      <c r="NSQ2" s="4"/>
      <c r="NSR2" s="4"/>
      <c r="NSS2" s="4"/>
      <c r="NST2" s="4"/>
      <c r="NSU2" s="4"/>
      <c r="NSV2" s="4"/>
      <c r="NSW2" s="4"/>
      <c r="NSX2" s="4"/>
      <c r="NSY2" s="4"/>
      <c r="NSZ2" s="4"/>
      <c r="NTA2" s="4"/>
      <c r="NTB2" s="4"/>
      <c r="NTC2" s="4"/>
      <c r="NTD2" s="4"/>
      <c r="NTE2" s="4"/>
      <c r="NTF2" s="4"/>
      <c r="NTG2" s="4"/>
      <c r="NTH2" s="4"/>
      <c r="NTI2" s="4"/>
      <c r="NTJ2" s="4"/>
      <c r="NTK2" s="4"/>
      <c r="NTL2" s="4"/>
      <c r="NTM2" s="4"/>
      <c r="NTN2" s="4"/>
      <c r="NTO2" s="4"/>
      <c r="NTP2" s="4"/>
      <c r="NTQ2" s="4"/>
      <c r="NTR2" s="4"/>
      <c r="NTS2" s="4"/>
      <c r="NTT2" s="4"/>
      <c r="NTU2" s="4"/>
      <c r="NTV2" s="4"/>
      <c r="NTW2" s="4"/>
      <c r="NTX2" s="4"/>
      <c r="NTY2" s="4"/>
      <c r="NTZ2" s="4"/>
      <c r="NUA2" s="4"/>
      <c r="NUB2" s="4"/>
      <c r="NUC2" s="4"/>
      <c r="NUD2" s="4"/>
      <c r="NUE2" s="4"/>
      <c r="NUF2" s="4"/>
      <c r="NUG2" s="4"/>
      <c r="NUH2" s="4"/>
      <c r="NUI2" s="4"/>
      <c r="NUJ2" s="4"/>
      <c r="NUK2" s="4"/>
      <c r="NUL2" s="4"/>
      <c r="NUM2" s="4"/>
      <c r="NUN2" s="4"/>
      <c r="NUO2" s="4"/>
      <c r="NUP2" s="4"/>
      <c r="NUQ2" s="4"/>
      <c r="NUR2" s="4"/>
      <c r="NUS2" s="4"/>
      <c r="NUT2" s="4"/>
      <c r="NUU2" s="4"/>
      <c r="NUV2" s="4"/>
      <c r="NUW2" s="4"/>
      <c r="NUX2" s="4"/>
      <c r="NUY2" s="4"/>
      <c r="NUZ2" s="4"/>
      <c r="NVA2" s="4"/>
      <c r="NVB2" s="4"/>
      <c r="NVC2" s="4"/>
      <c r="NVD2" s="4"/>
      <c r="NVE2" s="4"/>
      <c r="NVF2" s="4"/>
      <c r="NVG2" s="4"/>
      <c r="NVH2" s="4"/>
      <c r="NVI2" s="4"/>
      <c r="NVJ2" s="4"/>
      <c r="NVK2" s="4"/>
      <c r="NVL2" s="4"/>
      <c r="NVM2" s="4"/>
      <c r="NVN2" s="4"/>
      <c r="NVO2" s="4"/>
      <c r="NVP2" s="4"/>
      <c r="NVQ2" s="4"/>
      <c r="NVR2" s="4"/>
      <c r="NVS2" s="4"/>
      <c r="NVT2" s="4"/>
      <c r="NVU2" s="4"/>
      <c r="NVV2" s="4"/>
      <c r="NVW2" s="4"/>
      <c r="NVX2" s="4"/>
      <c r="NVY2" s="4"/>
      <c r="NVZ2" s="4"/>
      <c r="NWA2" s="4"/>
      <c r="NWB2" s="4"/>
      <c r="NWC2" s="4"/>
      <c r="NWD2" s="4"/>
      <c r="NWE2" s="4"/>
      <c r="NWF2" s="4"/>
      <c r="NWG2" s="4"/>
      <c r="NWH2" s="4"/>
      <c r="NWI2" s="4"/>
      <c r="NWJ2" s="4"/>
      <c r="NWK2" s="4"/>
      <c r="NWL2" s="4"/>
      <c r="NWM2" s="4"/>
      <c r="NWN2" s="4"/>
      <c r="NWO2" s="4"/>
      <c r="NWP2" s="4"/>
      <c r="NWQ2" s="4"/>
      <c r="NWR2" s="4"/>
      <c r="NWS2" s="4"/>
      <c r="NWT2" s="4"/>
      <c r="NWU2" s="4"/>
      <c r="NWV2" s="4"/>
      <c r="NWW2" s="4"/>
      <c r="NWX2" s="4"/>
      <c r="NWY2" s="4"/>
      <c r="NWZ2" s="4"/>
      <c r="NXA2" s="4"/>
      <c r="NXB2" s="4"/>
      <c r="NXC2" s="4"/>
      <c r="NXD2" s="4"/>
      <c r="NXE2" s="4"/>
      <c r="NXF2" s="4"/>
      <c r="NXG2" s="4"/>
      <c r="NXH2" s="4"/>
      <c r="NXI2" s="4"/>
      <c r="NXJ2" s="4"/>
      <c r="NXK2" s="4"/>
      <c r="NXL2" s="4"/>
      <c r="NXM2" s="4"/>
      <c r="NXN2" s="4"/>
      <c r="NXO2" s="4"/>
      <c r="NXP2" s="4"/>
      <c r="NXQ2" s="4"/>
      <c r="NXR2" s="4"/>
      <c r="NXS2" s="4"/>
      <c r="NXT2" s="4"/>
      <c r="NXU2" s="4"/>
      <c r="NXV2" s="4"/>
      <c r="NXW2" s="4"/>
      <c r="NXX2" s="4"/>
      <c r="NXY2" s="4"/>
      <c r="NXZ2" s="4"/>
      <c r="NYA2" s="4"/>
      <c r="NYB2" s="4"/>
      <c r="NYC2" s="4"/>
      <c r="NYD2" s="4"/>
      <c r="NYE2" s="4"/>
      <c r="NYF2" s="4"/>
      <c r="NYG2" s="4"/>
      <c r="NYH2" s="4"/>
      <c r="NYI2" s="4"/>
      <c r="NYJ2" s="4"/>
      <c r="NYK2" s="4"/>
      <c r="NYL2" s="4"/>
      <c r="NYM2" s="4"/>
      <c r="NYN2" s="4"/>
      <c r="NYO2" s="4"/>
      <c r="NYP2" s="4"/>
      <c r="NYQ2" s="4"/>
      <c r="NYR2" s="4"/>
      <c r="NYS2" s="4"/>
      <c r="NYT2" s="4"/>
      <c r="NYU2" s="4"/>
      <c r="NYV2" s="4"/>
      <c r="NYW2" s="4"/>
      <c r="NYX2" s="4"/>
      <c r="NYY2" s="4"/>
      <c r="NYZ2" s="4"/>
      <c r="NZA2" s="4"/>
      <c r="NZB2" s="4"/>
      <c r="NZC2" s="4"/>
      <c r="NZD2" s="4"/>
      <c r="NZE2" s="4"/>
      <c r="NZF2" s="4"/>
      <c r="NZG2" s="4"/>
      <c r="NZH2" s="4"/>
      <c r="NZI2" s="4"/>
      <c r="NZJ2" s="4"/>
      <c r="NZK2" s="4"/>
      <c r="NZL2" s="4"/>
      <c r="NZM2" s="4"/>
      <c r="NZN2" s="4"/>
      <c r="NZO2" s="4"/>
      <c r="NZP2" s="4"/>
      <c r="NZQ2" s="4"/>
      <c r="NZR2" s="4"/>
      <c r="NZS2" s="4"/>
      <c r="NZT2" s="4"/>
      <c r="NZU2" s="4"/>
      <c r="NZV2" s="4"/>
      <c r="NZW2" s="4"/>
      <c r="NZX2" s="4"/>
      <c r="NZY2" s="4"/>
      <c r="NZZ2" s="4"/>
      <c r="OAA2" s="4"/>
      <c r="OAB2" s="4"/>
      <c r="OAC2" s="4"/>
      <c r="OAD2" s="4"/>
      <c r="OAE2" s="4"/>
      <c r="OAF2" s="4"/>
      <c r="OAG2" s="4"/>
      <c r="OAH2" s="4"/>
      <c r="OAI2" s="4"/>
      <c r="OAJ2" s="4"/>
      <c r="OAK2" s="4"/>
      <c r="OAL2" s="4"/>
      <c r="OAM2" s="4"/>
      <c r="OAN2" s="4"/>
      <c r="OAO2" s="4"/>
      <c r="OAP2" s="4"/>
      <c r="OAQ2" s="4"/>
      <c r="OAR2" s="4"/>
      <c r="OAS2" s="4"/>
      <c r="OAT2" s="4"/>
      <c r="OAU2" s="4"/>
      <c r="OAV2" s="4"/>
      <c r="OAW2" s="4"/>
      <c r="OAX2" s="4"/>
      <c r="OAY2" s="4"/>
      <c r="OAZ2" s="4"/>
      <c r="OBA2" s="4"/>
      <c r="OBB2" s="4"/>
      <c r="OBC2" s="4"/>
      <c r="OBD2" s="4"/>
      <c r="OBE2" s="4"/>
      <c r="OBF2" s="4"/>
      <c r="OBG2" s="4"/>
      <c r="OBH2" s="4"/>
      <c r="OBI2" s="4"/>
      <c r="OBJ2" s="4"/>
      <c r="OBK2" s="4"/>
      <c r="OBL2" s="4"/>
      <c r="OBM2" s="4"/>
      <c r="OBN2" s="4"/>
      <c r="OBO2" s="4"/>
      <c r="OBP2" s="4"/>
      <c r="OBQ2" s="4"/>
      <c r="OBR2" s="4"/>
      <c r="OBS2" s="4"/>
      <c r="OBT2" s="4"/>
      <c r="OBU2" s="4"/>
      <c r="OBV2" s="4"/>
      <c r="OBW2" s="4"/>
      <c r="OBX2" s="4"/>
      <c r="OBY2" s="4"/>
      <c r="OBZ2" s="4"/>
      <c r="OCA2" s="4"/>
      <c r="OCB2" s="4"/>
      <c r="OCC2" s="4"/>
      <c r="OCD2" s="4"/>
      <c r="OCE2" s="4"/>
      <c r="OCF2" s="4"/>
      <c r="OCG2" s="4"/>
      <c r="OCH2" s="4"/>
      <c r="OCI2" s="4"/>
      <c r="OCJ2" s="4"/>
      <c r="OCK2" s="4"/>
      <c r="OCL2" s="4"/>
      <c r="OCM2" s="4"/>
      <c r="OCN2" s="4"/>
      <c r="OCO2" s="4"/>
      <c r="OCP2" s="4"/>
      <c r="OCQ2" s="4"/>
      <c r="OCR2" s="4"/>
      <c r="OCS2" s="4"/>
      <c r="OCT2" s="4"/>
      <c r="OCU2" s="4"/>
      <c r="OCV2" s="4"/>
      <c r="OCW2" s="4"/>
      <c r="OCX2" s="4"/>
      <c r="OCY2" s="4"/>
      <c r="OCZ2" s="4"/>
      <c r="ODA2" s="4"/>
      <c r="ODB2" s="4"/>
      <c r="ODC2" s="4"/>
      <c r="ODD2" s="4"/>
      <c r="ODE2" s="4"/>
      <c r="ODF2" s="4"/>
      <c r="ODG2" s="4"/>
      <c r="ODH2" s="4"/>
      <c r="ODI2" s="4"/>
      <c r="ODJ2" s="4"/>
      <c r="ODK2" s="4"/>
      <c r="ODL2" s="4"/>
      <c r="ODM2" s="4"/>
      <c r="ODN2" s="4"/>
      <c r="ODO2" s="4"/>
      <c r="ODP2" s="4"/>
      <c r="ODQ2" s="4"/>
      <c r="ODR2" s="4"/>
      <c r="ODS2" s="4"/>
      <c r="ODT2" s="4"/>
      <c r="ODU2" s="4"/>
      <c r="ODV2" s="4"/>
      <c r="ODW2" s="4"/>
      <c r="ODX2" s="4"/>
      <c r="ODY2" s="4"/>
      <c r="ODZ2" s="4"/>
      <c r="OEA2" s="4"/>
      <c r="OEB2" s="4"/>
      <c r="OEC2" s="4"/>
      <c r="OED2" s="4"/>
      <c r="OEE2" s="4"/>
      <c r="OEF2" s="4"/>
      <c r="OEG2" s="4"/>
      <c r="OEH2" s="4"/>
      <c r="OEI2" s="4"/>
      <c r="OEJ2" s="4"/>
      <c r="OEK2" s="4"/>
      <c r="OEL2" s="4"/>
      <c r="OEM2" s="4"/>
      <c r="OEN2" s="4"/>
      <c r="OEO2" s="4"/>
      <c r="OEP2" s="4"/>
      <c r="OEQ2" s="4"/>
      <c r="OER2" s="4"/>
      <c r="OES2" s="4"/>
      <c r="OET2" s="4"/>
      <c r="OEU2" s="4"/>
      <c r="OEV2" s="4"/>
      <c r="OEW2" s="4"/>
      <c r="OEX2" s="4"/>
      <c r="OEY2" s="4"/>
      <c r="OEZ2" s="4"/>
      <c r="OFA2" s="4"/>
      <c r="OFB2" s="4"/>
      <c r="OFC2" s="4"/>
      <c r="OFD2" s="4"/>
      <c r="OFE2" s="4"/>
      <c r="OFF2" s="4"/>
      <c r="OFG2" s="4"/>
      <c r="OFH2" s="4"/>
      <c r="OFI2" s="4"/>
      <c r="OFJ2" s="4"/>
      <c r="OFK2" s="4"/>
      <c r="OFL2" s="4"/>
      <c r="OFM2" s="4"/>
      <c r="OFN2" s="4"/>
      <c r="OFO2" s="4"/>
      <c r="OFP2" s="4"/>
      <c r="OFQ2" s="4"/>
      <c r="OFR2" s="4"/>
      <c r="OFS2" s="4"/>
      <c r="OFT2" s="4"/>
      <c r="OFU2" s="4"/>
      <c r="OFV2" s="4"/>
      <c r="OFW2" s="4"/>
      <c r="OFX2" s="4"/>
      <c r="OFY2" s="4"/>
      <c r="OFZ2" s="4"/>
      <c r="OGA2" s="4"/>
      <c r="OGB2" s="4"/>
      <c r="OGC2" s="4"/>
      <c r="OGD2" s="4"/>
      <c r="OGE2" s="4"/>
      <c r="OGF2" s="4"/>
      <c r="OGG2" s="4"/>
      <c r="OGH2" s="4"/>
      <c r="OGI2" s="4"/>
      <c r="OGJ2" s="4"/>
      <c r="OGK2" s="4"/>
      <c r="OGL2" s="4"/>
      <c r="OGM2" s="4"/>
      <c r="OGN2" s="4"/>
      <c r="OGO2" s="4"/>
      <c r="OGP2" s="4"/>
      <c r="OGQ2" s="4"/>
      <c r="OGR2" s="4"/>
      <c r="OGS2" s="4"/>
      <c r="OGT2" s="4"/>
      <c r="OGU2" s="4"/>
      <c r="OGV2" s="4"/>
      <c r="OGW2" s="4"/>
      <c r="OGX2" s="4"/>
      <c r="OGY2" s="4"/>
      <c r="OGZ2" s="4"/>
      <c r="OHA2" s="4"/>
      <c r="OHB2" s="4"/>
      <c r="OHC2" s="4"/>
      <c r="OHD2" s="4"/>
      <c r="OHE2" s="4"/>
      <c r="OHF2" s="4"/>
      <c r="OHG2" s="4"/>
      <c r="OHH2" s="4"/>
      <c r="OHI2" s="4"/>
      <c r="OHJ2" s="4"/>
      <c r="OHK2" s="4"/>
      <c r="OHL2" s="4"/>
      <c r="OHM2" s="4"/>
      <c r="OHN2" s="4"/>
      <c r="OHO2" s="4"/>
      <c r="OHP2" s="4"/>
      <c r="OHQ2" s="4"/>
      <c r="OHR2" s="4"/>
      <c r="OHS2" s="4"/>
      <c r="OHT2" s="4"/>
      <c r="OHU2" s="4"/>
      <c r="OHV2" s="4"/>
      <c r="OHW2" s="4"/>
      <c r="OHX2" s="4"/>
      <c r="OHY2" s="4"/>
      <c r="OHZ2" s="4"/>
      <c r="OIA2" s="4"/>
      <c r="OIB2" s="4"/>
      <c r="OIC2" s="4"/>
      <c r="OID2" s="4"/>
      <c r="OIE2" s="4"/>
      <c r="OIF2" s="4"/>
      <c r="OIG2" s="4"/>
      <c r="OIH2" s="4"/>
      <c r="OII2" s="4"/>
      <c r="OIJ2" s="4"/>
      <c r="OIK2" s="4"/>
      <c r="OIL2" s="4"/>
      <c r="OIM2" s="4"/>
      <c r="OIN2" s="4"/>
      <c r="OIO2" s="4"/>
      <c r="OIP2" s="4"/>
      <c r="OIQ2" s="4"/>
      <c r="OIR2" s="4"/>
      <c r="OIS2" s="4"/>
      <c r="OIT2" s="4"/>
      <c r="OIU2" s="4"/>
      <c r="OIV2" s="4"/>
      <c r="OIW2" s="4"/>
      <c r="OIX2" s="4"/>
      <c r="OIY2" s="4"/>
      <c r="OIZ2" s="4"/>
      <c r="OJA2" s="4"/>
      <c r="OJB2" s="4"/>
      <c r="OJC2" s="4"/>
      <c r="OJD2" s="4"/>
      <c r="OJE2" s="4"/>
      <c r="OJF2" s="4"/>
      <c r="OJG2" s="4"/>
      <c r="OJH2" s="4"/>
      <c r="OJI2" s="4"/>
      <c r="OJJ2" s="4"/>
      <c r="OJK2" s="4"/>
      <c r="OJL2" s="4"/>
      <c r="OJM2" s="4"/>
      <c r="OJN2" s="4"/>
      <c r="OJO2" s="4"/>
      <c r="OJP2" s="4"/>
      <c r="OJQ2" s="4"/>
      <c r="OJR2" s="4"/>
      <c r="OJS2" s="4"/>
      <c r="OJT2" s="4"/>
      <c r="OJU2" s="4"/>
      <c r="OJV2" s="4"/>
      <c r="OJW2" s="4"/>
      <c r="OJX2" s="4"/>
      <c r="OJY2" s="4"/>
      <c r="OJZ2" s="4"/>
      <c r="OKA2" s="4"/>
      <c r="OKB2" s="4"/>
      <c r="OKC2" s="4"/>
      <c r="OKD2" s="4"/>
      <c r="OKE2" s="4"/>
      <c r="OKF2" s="4"/>
      <c r="OKG2" s="4"/>
      <c r="OKH2" s="4"/>
      <c r="OKI2" s="4"/>
      <c r="OKJ2" s="4"/>
      <c r="OKK2" s="4"/>
      <c r="OKL2" s="4"/>
      <c r="OKM2" s="4"/>
      <c r="OKN2" s="4"/>
      <c r="OKO2" s="4"/>
      <c r="OKP2" s="4"/>
      <c r="OKQ2" s="4"/>
      <c r="OKR2" s="4"/>
      <c r="OKS2" s="4"/>
      <c r="OKT2" s="4"/>
      <c r="OKU2" s="4"/>
      <c r="OKV2" s="4"/>
      <c r="OKW2" s="4"/>
      <c r="OKX2" s="4"/>
      <c r="OKY2" s="4"/>
      <c r="OKZ2" s="4"/>
      <c r="OLA2" s="4"/>
      <c r="OLB2" s="4"/>
      <c r="OLC2" s="4"/>
      <c r="OLD2" s="4"/>
      <c r="OLE2" s="4"/>
      <c r="OLF2" s="4"/>
      <c r="OLG2" s="4"/>
      <c r="OLH2" s="4"/>
      <c r="OLI2" s="4"/>
      <c r="OLJ2" s="4"/>
      <c r="OLK2" s="4"/>
      <c r="OLL2" s="4"/>
      <c r="OLM2" s="4"/>
      <c r="OLN2" s="4"/>
      <c r="OLO2" s="4"/>
      <c r="OLP2" s="4"/>
      <c r="OLQ2" s="4"/>
      <c r="OLR2" s="4"/>
      <c r="OLS2" s="4"/>
      <c r="OLT2" s="4"/>
      <c r="OLU2" s="4"/>
      <c r="OLV2" s="4"/>
      <c r="OLW2" s="4"/>
      <c r="OLX2" s="4"/>
      <c r="OLY2" s="4"/>
      <c r="OLZ2" s="4"/>
      <c r="OMA2" s="4"/>
      <c r="OMB2" s="4"/>
      <c r="OMC2" s="4"/>
      <c r="OMD2" s="4"/>
      <c r="OME2" s="4"/>
      <c r="OMF2" s="4"/>
      <c r="OMG2" s="4"/>
      <c r="OMH2" s="4"/>
      <c r="OMI2" s="4"/>
      <c r="OMJ2" s="4"/>
      <c r="OMK2" s="4"/>
      <c r="OML2" s="4"/>
      <c r="OMM2" s="4"/>
      <c r="OMN2" s="4"/>
      <c r="OMO2" s="4"/>
      <c r="OMP2" s="4"/>
      <c r="OMQ2" s="4"/>
      <c r="OMR2" s="4"/>
      <c r="OMS2" s="4"/>
      <c r="OMT2" s="4"/>
      <c r="OMU2" s="4"/>
      <c r="OMV2" s="4"/>
      <c r="OMW2" s="4"/>
      <c r="OMX2" s="4"/>
      <c r="OMY2" s="4"/>
      <c r="OMZ2" s="4"/>
      <c r="ONA2" s="4"/>
      <c r="ONB2" s="4"/>
      <c r="ONC2" s="4"/>
      <c r="OND2" s="4"/>
      <c r="ONE2" s="4"/>
      <c r="ONF2" s="4"/>
      <c r="ONG2" s="4"/>
      <c r="ONH2" s="4"/>
      <c r="ONI2" s="4"/>
      <c r="ONJ2" s="4"/>
      <c r="ONK2" s="4"/>
      <c r="ONL2" s="4"/>
      <c r="ONM2" s="4"/>
      <c r="ONN2" s="4"/>
      <c r="ONO2" s="4"/>
      <c r="ONP2" s="4"/>
      <c r="ONQ2" s="4"/>
      <c r="ONR2" s="4"/>
      <c r="ONS2" s="4"/>
      <c r="ONT2" s="4"/>
      <c r="ONU2" s="4"/>
      <c r="ONV2" s="4"/>
      <c r="ONW2" s="4"/>
      <c r="ONX2" s="4"/>
      <c r="ONY2" s="4"/>
      <c r="ONZ2" s="4"/>
      <c r="OOA2" s="4"/>
      <c r="OOB2" s="4"/>
      <c r="OOC2" s="4"/>
      <c r="OOD2" s="4"/>
      <c r="OOE2" s="4"/>
      <c r="OOF2" s="4"/>
      <c r="OOG2" s="4"/>
      <c r="OOH2" s="4"/>
      <c r="OOI2" s="4"/>
      <c r="OOJ2" s="4"/>
      <c r="OOK2" s="4"/>
      <c r="OOL2" s="4"/>
      <c r="OOM2" s="4"/>
      <c r="OON2" s="4"/>
      <c r="OOO2" s="4"/>
      <c r="OOP2" s="4"/>
      <c r="OOQ2" s="4"/>
      <c r="OOR2" s="4"/>
      <c r="OOS2" s="4"/>
      <c r="OOT2" s="4"/>
      <c r="OOU2" s="4"/>
      <c r="OOV2" s="4"/>
      <c r="OOW2" s="4"/>
      <c r="OOX2" s="4"/>
      <c r="OOY2" s="4"/>
      <c r="OOZ2" s="4"/>
      <c r="OPA2" s="4"/>
      <c r="OPB2" s="4"/>
      <c r="OPC2" s="4"/>
      <c r="OPD2" s="4"/>
      <c r="OPE2" s="4"/>
      <c r="OPF2" s="4"/>
      <c r="OPG2" s="4"/>
      <c r="OPH2" s="4"/>
      <c r="OPI2" s="4"/>
      <c r="OPJ2" s="4"/>
      <c r="OPK2" s="4"/>
      <c r="OPL2" s="4"/>
      <c r="OPM2" s="4"/>
      <c r="OPN2" s="4"/>
      <c r="OPO2" s="4"/>
      <c r="OPP2" s="4"/>
      <c r="OPQ2" s="4"/>
      <c r="OPR2" s="4"/>
      <c r="OPS2" s="4"/>
      <c r="OPT2" s="4"/>
      <c r="OPU2" s="4"/>
      <c r="OPV2" s="4"/>
      <c r="OPW2" s="4"/>
      <c r="OPX2" s="4"/>
      <c r="OPY2" s="4"/>
      <c r="OPZ2" s="4"/>
      <c r="OQA2" s="4"/>
      <c r="OQB2" s="4"/>
      <c r="OQC2" s="4"/>
      <c r="OQD2" s="4"/>
      <c r="OQE2" s="4"/>
      <c r="OQF2" s="4"/>
      <c r="OQG2" s="4"/>
      <c r="OQH2" s="4"/>
      <c r="OQI2" s="4"/>
      <c r="OQJ2" s="4"/>
      <c r="OQK2" s="4"/>
      <c r="OQL2" s="4"/>
      <c r="OQM2" s="4"/>
      <c r="OQN2" s="4"/>
      <c r="OQO2" s="4"/>
      <c r="OQP2" s="4"/>
      <c r="OQQ2" s="4"/>
      <c r="OQR2" s="4"/>
      <c r="OQS2" s="4"/>
      <c r="OQT2" s="4"/>
      <c r="OQU2" s="4"/>
      <c r="OQV2" s="4"/>
      <c r="OQW2" s="4"/>
      <c r="OQX2" s="4"/>
      <c r="OQY2" s="4"/>
      <c r="OQZ2" s="4"/>
      <c r="ORA2" s="4"/>
      <c r="ORB2" s="4"/>
      <c r="ORC2" s="4"/>
      <c r="ORD2" s="4"/>
      <c r="ORE2" s="4"/>
      <c r="ORF2" s="4"/>
      <c r="ORG2" s="4"/>
      <c r="ORH2" s="4"/>
      <c r="ORI2" s="4"/>
      <c r="ORJ2" s="4"/>
      <c r="ORK2" s="4"/>
      <c r="ORL2" s="4"/>
      <c r="ORM2" s="4"/>
      <c r="ORN2" s="4"/>
      <c r="ORO2" s="4"/>
      <c r="ORP2" s="4"/>
      <c r="ORQ2" s="4"/>
      <c r="ORR2" s="4"/>
      <c r="ORS2" s="4"/>
      <c r="ORT2" s="4"/>
      <c r="ORU2" s="4"/>
      <c r="ORV2" s="4"/>
      <c r="ORW2" s="4"/>
      <c r="ORX2" s="4"/>
      <c r="ORY2" s="4"/>
      <c r="ORZ2" s="4"/>
      <c r="OSA2" s="4"/>
      <c r="OSB2" s="4"/>
      <c r="OSC2" s="4"/>
      <c r="OSD2" s="4"/>
      <c r="OSE2" s="4"/>
      <c r="OSF2" s="4"/>
      <c r="OSG2" s="4"/>
      <c r="OSH2" s="4"/>
      <c r="OSI2" s="4"/>
      <c r="OSJ2" s="4"/>
      <c r="OSK2" s="4"/>
      <c r="OSL2" s="4"/>
      <c r="OSM2" s="4"/>
      <c r="OSN2" s="4"/>
      <c r="OSO2" s="4"/>
      <c r="OSP2" s="4"/>
      <c r="OSQ2" s="4"/>
      <c r="OSR2" s="4"/>
      <c r="OSS2" s="4"/>
      <c r="OST2" s="4"/>
      <c r="OSU2" s="4"/>
      <c r="OSV2" s="4"/>
      <c r="OSW2" s="4"/>
      <c r="OSX2" s="4"/>
      <c r="OSY2" s="4"/>
      <c r="OSZ2" s="4"/>
      <c r="OTA2" s="4"/>
      <c r="OTB2" s="4"/>
      <c r="OTC2" s="4"/>
      <c r="OTD2" s="4"/>
      <c r="OTE2" s="4"/>
      <c r="OTF2" s="4"/>
      <c r="OTG2" s="4"/>
      <c r="OTH2" s="4"/>
      <c r="OTI2" s="4"/>
      <c r="OTJ2" s="4"/>
      <c r="OTK2" s="4"/>
      <c r="OTL2" s="4"/>
      <c r="OTM2" s="4"/>
      <c r="OTN2" s="4"/>
      <c r="OTO2" s="4"/>
      <c r="OTP2" s="4"/>
      <c r="OTQ2" s="4"/>
      <c r="OTR2" s="4"/>
      <c r="OTS2" s="4"/>
      <c r="OTT2" s="4"/>
      <c r="OTU2" s="4"/>
      <c r="OTV2" s="4"/>
      <c r="OTW2" s="4"/>
      <c r="OTX2" s="4"/>
      <c r="OTY2" s="4"/>
      <c r="OTZ2" s="4"/>
      <c r="OUA2" s="4"/>
      <c r="OUB2" s="4"/>
      <c r="OUC2" s="4"/>
      <c r="OUD2" s="4"/>
      <c r="OUE2" s="4"/>
      <c r="OUF2" s="4"/>
      <c r="OUG2" s="4"/>
      <c r="OUH2" s="4"/>
      <c r="OUI2" s="4"/>
      <c r="OUJ2" s="4"/>
      <c r="OUK2" s="4"/>
      <c r="OUL2" s="4"/>
      <c r="OUM2" s="4"/>
      <c r="OUN2" s="4"/>
      <c r="OUO2" s="4"/>
      <c r="OUP2" s="4"/>
      <c r="OUQ2" s="4"/>
      <c r="OUR2" s="4"/>
      <c r="OUS2" s="4"/>
      <c r="OUT2" s="4"/>
      <c r="OUU2" s="4"/>
      <c r="OUV2" s="4"/>
      <c r="OUW2" s="4"/>
      <c r="OUX2" s="4"/>
      <c r="OUY2" s="4"/>
      <c r="OUZ2" s="4"/>
      <c r="OVA2" s="4"/>
      <c r="OVB2" s="4"/>
      <c r="OVC2" s="4"/>
      <c r="OVD2" s="4"/>
      <c r="OVE2" s="4"/>
      <c r="OVF2" s="4"/>
      <c r="OVG2" s="4"/>
      <c r="OVH2" s="4"/>
      <c r="OVI2" s="4"/>
      <c r="OVJ2" s="4"/>
      <c r="OVK2" s="4"/>
      <c r="OVL2" s="4"/>
      <c r="OVM2" s="4"/>
      <c r="OVN2" s="4"/>
      <c r="OVO2" s="4"/>
      <c r="OVP2" s="4"/>
      <c r="OVQ2" s="4"/>
      <c r="OVR2" s="4"/>
      <c r="OVS2" s="4"/>
      <c r="OVT2" s="4"/>
      <c r="OVU2" s="4"/>
      <c r="OVV2" s="4"/>
      <c r="OVW2" s="4"/>
      <c r="OVX2" s="4"/>
      <c r="OVY2" s="4"/>
      <c r="OVZ2" s="4"/>
      <c r="OWA2" s="4"/>
      <c r="OWB2" s="4"/>
      <c r="OWC2" s="4"/>
      <c r="OWD2" s="4"/>
      <c r="OWE2" s="4"/>
      <c r="OWF2" s="4"/>
      <c r="OWG2" s="4"/>
      <c r="OWH2" s="4"/>
      <c r="OWI2" s="4"/>
      <c r="OWJ2" s="4"/>
      <c r="OWK2" s="4"/>
      <c r="OWL2" s="4"/>
      <c r="OWM2" s="4"/>
      <c r="OWN2" s="4"/>
      <c r="OWO2" s="4"/>
      <c r="OWP2" s="4"/>
      <c r="OWQ2" s="4"/>
      <c r="OWR2" s="4"/>
      <c r="OWS2" s="4"/>
      <c r="OWT2" s="4"/>
      <c r="OWU2" s="4"/>
      <c r="OWV2" s="4"/>
      <c r="OWW2" s="4"/>
      <c r="OWX2" s="4"/>
      <c r="OWY2" s="4"/>
      <c r="OWZ2" s="4"/>
      <c r="OXA2" s="4"/>
      <c r="OXB2" s="4"/>
      <c r="OXC2" s="4"/>
      <c r="OXD2" s="4"/>
      <c r="OXE2" s="4"/>
      <c r="OXF2" s="4"/>
      <c r="OXG2" s="4"/>
      <c r="OXH2" s="4"/>
      <c r="OXI2" s="4"/>
      <c r="OXJ2" s="4"/>
      <c r="OXK2" s="4"/>
      <c r="OXL2" s="4"/>
      <c r="OXM2" s="4"/>
      <c r="OXN2" s="4"/>
      <c r="OXO2" s="4"/>
      <c r="OXP2" s="4"/>
      <c r="OXQ2" s="4"/>
      <c r="OXR2" s="4"/>
      <c r="OXS2" s="4"/>
      <c r="OXT2" s="4"/>
      <c r="OXU2" s="4"/>
      <c r="OXV2" s="4"/>
      <c r="OXW2" s="4"/>
      <c r="OXX2" s="4"/>
      <c r="OXY2" s="4"/>
      <c r="OXZ2" s="4"/>
      <c r="OYA2" s="4"/>
      <c r="OYB2" s="4"/>
      <c r="OYC2" s="4"/>
      <c r="OYD2" s="4"/>
      <c r="OYE2" s="4"/>
      <c r="OYF2" s="4"/>
      <c r="OYG2" s="4"/>
      <c r="OYH2" s="4"/>
      <c r="OYI2" s="4"/>
      <c r="OYJ2" s="4"/>
      <c r="OYK2" s="4"/>
      <c r="OYL2" s="4"/>
      <c r="OYM2" s="4"/>
      <c r="OYN2" s="4"/>
      <c r="OYO2" s="4"/>
      <c r="OYP2" s="4"/>
      <c r="OYQ2" s="4"/>
      <c r="OYR2" s="4"/>
      <c r="OYS2" s="4"/>
      <c r="OYT2" s="4"/>
      <c r="OYU2" s="4"/>
      <c r="OYV2" s="4"/>
      <c r="OYW2" s="4"/>
      <c r="OYX2" s="4"/>
      <c r="OYY2" s="4"/>
      <c r="OYZ2" s="4"/>
      <c r="OZA2" s="4"/>
      <c r="OZB2" s="4"/>
      <c r="OZC2" s="4"/>
      <c r="OZD2" s="4"/>
      <c r="OZE2" s="4"/>
      <c r="OZF2" s="4"/>
      <c r="OZG2" s="4"/>
      <c r="OZH2" s="4"/>
      <c r="OZI2" s="4"/>
      <c r="OZJ2" s="4"/>
      <c r="OZK2" s="4"/>
      <c r="OZL2" s="4"/>
      <c r="OZM2" s="4"/>
      <c r="OZN2" s="4"/>
      <c r="OZO2" s="4"/>
      <c r="OZP2" s="4"/>
      <c r="OZQ2" s="4"/>
      <c r="OZR2" s="4"/>
      <c r="OZS2" s="4"/>
      <c r="OZT2" s="4"/>
      <c r="OZU2" s="4"/>
      <c r="OZV2" s="4"/>
      <c r="OZW2" s="4"/>
      <c r="OZX2" s="4"/>
      <c r="OZY2" s="4"/>
      <c r="OZZ2" s="4"/>
      <c r="PAA2" s="4"/>
      <c r="PAB2" s="4"/>
      <c r="PAC2" s="4"/>
      <c r="PAD2" s="4"/>
      <c r="PAE2" s="4"/>
      <c r="PAF2" s="4"/>
      <c r="PAG2" s="4"/>
      <c r="PAH2" s="4"/>
      <c r="PAI2" s="4"/>
      <c r="PAJ2" s="4"/>
      <c r="PAK2" s="4"/>
      <c r="PAL2" s="4"/>
      <c r="PAM2" s="4"/>
      <c r="PAN2" s="4"/>
      <c r="PAO2" s="4"/>
      <c r="PAP2" s="4"/>
      <c r="PAQ2" s="4"/>
      <c r="PAR2" s="4"/>
      <c r="PAS2" s="4"/>
      <c r="PAT2" s="4"/>
      <c r="PAU2" s="4"/>
      <c r="PAV2" s="4"/>
      <c r="PAW2" s="4"/>
      <c r="PAX2" s="4"/>
      <c r="PAY2" s="4"/>
      <c r="PAZ2" s="4"/>
      <c r="PBA2" s="4"/>
      <c r="PBB2" s="4"/>
      <c r="PBC2" s="4"/>
      <c r="PBD2" s="4"/>
      <c r="PBE2" s="4"/>
      <c r="PBF2" s="4"/>
      <c r="PBG2" s="4"/>
      <c r="PBH2" s="4"/>
      <c r="PBI2" s="4"/>
      <c r="PBJ2" s="4"/>
      <c r="PBK2" s="4"/>
      <c r="PBL2" s="4"/>
      <c r="PBM2" s="4"/>
      <c r="PBN2" s="4"/>
      <c r="PBO2" s="4"/>
      <c r="PBP2" s="4"/>
      <c r="PBQ2" s="4"/>
      <c r="PBR2" s="4"/>
      <c r="PBS2" s="4"/>
      <c r="PBT2" s="4"/>
      <c r="PBU2" s="4"/>
      <c r="PBV2" s="4"/>
      <c r="PBW2" s="4"/>
      <c r="PBX2" s="4"/>
      <c r="PBY2" s="4"/>
      <c r="PBZ2" s="4"/>
      <c r="PCA2" s="4"/>
      <c r="PCB2" s="4"/>
      <c r="PCC2" s="4"/>
      <c r="PCD2" s="4"/>
      <c r="PCE2" s="4"/>
      <c r="PCF2" s="4"/>
      <c r="PCG2" s="4"/>
      <c r="PCH2" s="4"/>
      <c r="PCI2" s="4"/>
      <c r="PCJ2" s="4"/>
      <c r="PCK2" s="4"/>
      <c r="PCL2" s="4"/>
      <c r="PCM2" s="4"/>
      <c r="PCN2" s="4"/>
      <c r="PCO2" s="4"/>
      <c r="PCP2" s="4"/>
      <c r="PCQ2" s="4"/>
      <c r="PCR2" s="4"/>
      <c r="PCS2" s="4"/>
      <c r="PCT2" s="4"/>
      <c r="PCU2" s="4"/>
      <c r="PCV2" s="4"/>
      <c r="PCW2" s="4"/>
      <c r="PCX2" s="4"/>
      <c r="PCY2" s="4"/>
      <c r="PCZ2" s="4"/>
      <c r="PDA2" s="4"/>
      <c r="PDB2" s="4"/>
      <c r="PDC2" s="4"/>
      <c r="PDD2" s="4"/>
      <c r="PDE2" s="4"/>
      <c r="PDF2" s="4"/>
      <c r="PDG2" s="4"/>
      <c r="PDH2" s="4"/>
      <c r="PDI2" s="4"/>
      <c r="PDJ2" s="4"/>
      <c r="PDK2" s="4"/>
      <c r="PDL2" s="4"/>
      <c r="PDM2" s="4"/>
      <c r="PDN2" s="4"/>
      <c r="PDO2" s="4"/>
      <c r="PDP2" s="4"/>
      <c r="PDQ2" s="4"/>
      <c r="PDR2" s="4"/>
      <c r="PDS2" s="4"/>
      <c r="PDT2" s="4"/>
      <c r="PDU2" s="4"/>
      <c r="PDV2" s="4"/>
      <c r="PDW2" s="4"/>
      <c r="PDX2" s="4"/>
      <c r="PDY2" s="4"/>
      <c r="PDZ2" s="4"/>
      <c r="PEA2" s="4"/>
      <c r="PEB2" s="4"/>
      <c r="PEC2" s="4"/>
      <c r="PED2" s="4"/>
      <c r="PEE2" s="4"/>
      <c r="PEF2" s="4"/>
      <c r="PEG2" s="4"/>
      <c r="PEH2" s="4"/>
      <c r="PEI2" s="4"/>
      <c r="PEJ2" s="4"/>
      <c r="PEK2" s="4"/>
      <c r="PEL2" s="4"/>
      <c r="PEM2" s="4"/>
      <c r="PEN2" s="4"/>
      <c r="PEO2" s="4"/>
      <c r="PEP2" s="4"/>
      <c r="PEQ2" s="4"/>
      <c r="PER2" s="4"/>
      <c r="PES2" s="4"/>
      <c r="PET2" s="4"/>
      <c r="PEU2" s="4"/>
      <c r="PEV2" s="4"/>
      <c r="PEW2" s="4"/>
      <c r="PEX2" s="4"/>
      <c r="PEY2" s="4"/>
      <c r="PEZ2" s="4"/>
      <c r="PFA2" s="4"/>
      <c r="PFB2" s="4"/>
      <c r="PFC2" s="4"/>
      <c r="PFD2" s="4"/>
      <c r="PFE2" s="4"/>
      <c r="PFF2" s="4"/>
      <c r="PFG2" s="4"/>
      <c r="PFH2" s="4"/>
      <c r="PFI2" s="4"/>
      <c r="PFJ2" s="4"/>
      <c r="PFK2" s="4"/>
      <c r="PFL2" s="4"/>
      <c r="PFM2" s="4"/>
      <c r="PFN2" s="4"/>
      <c r="PFO2" s="4"/>
      <c r="PFP2" s="4"/>
      <c r="PFQ2" s="4"/>
      <c r="PFR2" s="4"/>
      <c r="PFS2" s="4"/>
      <c r="PFT2" s="4"/>
      <c r="PFU2" s="4"/>
      <c r="PFV2" s="4"/>
      <c r="PFW2" s="4"/>
      <c r="PFX2" s="4"/>
      <c r="PFY2" s="4"/>
      <c r="PFZ2" s="4"/>
      <c r="PGA2" s="4"/>
      <c r="PGB2" s="4"/>
      <c r="PGC2" s="4"/>
      <c r="PGD2" s="4"/>
      <c r="PGE2" s="4"/>
      <c r="PGF2" s="4"/>
      <c r="PGG2" s="4"/>
      <c r="PGH2" s="4"/>
      <c r="PGI2" s="4"/>
      <c r="PGJ2" s="4"/>
      <c r="PGK2" s="4"/>
      <c r="PGL2" s="4"/>
      <c r="PGM2" s="4"/>
      <c r="PGN2" s="4"/>
      <c r="PGO2" s="4"/>
      <c r="PGP2" s="4"/>
      <c r="PGQ2" s="4"/>
      <c r="PGR2" s="4"/>
      <c r="PGS2" s="4"/>
      <c r="PGT2" s="4"/>
      <c r="PGU2" s="4"/>
      <c r="PGV2" s="4"/>
      <c r="PGW2" s="4"/>
      <c r="PGX2" s="4"/>
      <c r="PGY2" s="4"/>
      <c r="PGZ2" s="4"/>
      <c r="PHA2" s="4"/>
      <c r="PHB2" s="4"/>
      <c r="PHC2" s="4"/>
      <c r="PHD2" s="4"/>
      <c r="PHE2" s="4"/>
      <c r="PHF2" s="4"/>
      <c r="PHG2" s="4"/>
      <c r="PHH2" s="4"/>
      <c r="PHI2" s="4"/>
      <c r="PHJ2" s="4"/>
      <c r="PHK2" s="4"/>
      <c r="PHL2" s="4"/>
      <c r="PHM2" s="4"/>
      <c r="PHN2" s="4"/>
      <c r="PHO2" s="4"/>
      <c r="PHP2" s="4"/>
      <c r="PHQ2" s="4"/>
      <c r="PHR2" s="4"/>
      <c r="PHS2" s="4"/>
      <c r="PHT2" s="4"/>
      <c r="PHU2" s="4"/>
      <c r="PHV2" s="4"/>
      <c r="PHW2" s="4"/>
      <c r="PHX2" s="4"/>
      <c r="PHY2" s="4"/>
      <c r="PHZ2" s="4"/>
      <c r="PIA2" s="4"/>
      <c r="PIB2" s="4"/>
      <c r="PIC2" s="4"/>
      <c r="PID2" s="4"/>
      <c r="PIE2" s="4"/>
      <c r="PIF2" s="4"/>
      <c r="PIG2" s="4"/>
      <c r="PIH2" s="4"/>
      <c r="PII2" s="4"/>
      <c r="PIJ2" s="4"/>
      <c r="PIK2" s="4"/>
      <c r="PIL2" s="4"/>
      <c r="PIM2" s="4"/>
      <c r="PIN2" s="4"/>
      <c r="PIO2" s="4"/>
      <c r="PIP2" s="4"/>
      <c r="PIQ2" s="4"/>
      <c r="PIR2" s="4"/>
      <c r="PIS2" s="4"/>
      <c r="PIT2" s="4"/>
      <c r="PIU2" s="4"/>
      <c r="PIV2" s="4"/>
      <c r="PIW2" s="4"/>
      <c r="PIX2" s="4"/>
      <c r="PIY2" s="4"/>
      <c r="PIZ2" s="4"/>
      <c r="PJA2" s="4"/>
      <c r="PJB2" s="4"/>
      <c r="PJC2" s="4"/>
      <c r="PJD2" s="4"/>
      <c r="PJE2" s="4"/>
      <c r="PJF2" s="4"/>
      <c r="PJG2" s="4"/>
      <c r="PJH2" s="4"/>
      <c r="PJI2" s="4"/>
      <c r="PJJ2" s="4"/>
      <c r="PJK2" s="4"/>
      <c r="PJL2" s="4"/>
      <c r="PJM2" s="4"/>
      <c r="PJN2" s="4"/>
      <c r="PJO2" s="4"/>
      <c r="PJP2" s="4"/>
      <c r="PJQ2" s="4"/>
      <c r="PJR2" s="4"/>
      <c r="PJS2" s="4"/>
      <c r="PJT2" s="4"/>
      <c r="PJU2" s="4"/>
      <c r="PJV2" s="4"/>
      <c r="PJW2" s="4"/>
      <c r="PJX2" s="4"/>
      <c r="PJY2" s="4"/>
      <c r="PJZ2" s="4"/>
      <c r="PKA2" s="4"/>
      <c r="PKB2" s="4"/>
      <c r="PKC2" s="4"/>
      <c r="PKD2" s="4"/>
      <c r="PKE2" s="4"/>
      <c r="PKF2" s="4"/>
      <c r="PKG2" s="4"/>
      <c r="PKH2" s="4"/>
      <c r="PKI2" s="4"/>
      <c r="PKJ2" s="4"/>
      <c r="PKK2" s="4"/>
      <c r="PKL2" s="4"/>
      <c r="PKM2" s="4"/>
      <c r="PKN2" s="4"/>
      <c r="PKO2" s="4"/>
      <c r="PKP2" s="4"/>
      <c r="PKQ2" s="4"/>
      <c r="PKR2" s="4"/>
      <c r="PKS2" s="4"/>
      <c r="PKT2" s="4"/>
      <c r="PKU2" s="4"/>
      <c r="PKV2" s="4"/>
      <c r="PKW2" s="4"/>
      <c r="PKX2" s="4"/>
      <c r="PKY2" s="4"/>
      <c r="PKZ2" s="4"/>
      <c r="PLA2" s="4"/>
      <c r="PLB2" s="4"/>
      <c r="PLC2" s="4"/>
      <c r="PLD2" s="4"/>
      <c r="PLE2" s="4"/>
      <c r="PLF2" s="4"/>
      <c r="PLG2" s="4"/>
      <c r="PLH2" s="4"/>
      <c r="PLI2" s="4"/>
      <c r="PLJ2" s="4"/>
      <c r="PLK2" s="4"/>
      <c r="PLL2" s="4"/>
      <c r="PLM2" s="4"/>
      <c r="PLN2" s="4"/>
      <c r="PLO2" s="4"/>
      <c r="PLP2" s="4"/>
      <c r="PLQ2" s="4"/>
      <c r="PLR2" s="4"/>
      <c r="PLS2" s="4"/>
      <c r="PLT2" s="4"/>
      <c r="PLU2" s="4"/>
      <c r="PLV2" s="4"/>
      <c r="PLW2" s="4"/>
      <c r="PLX2" s="4"/>
      <c r="PLY2" s="4"/>
      <c r="PLZ2" s="4"/>
      <c r="PMA2" s="4"/>
      <c r="PMB2" s="4"/>
      <c r="PMC2" s="4"/>
      <c r="PMD2" s="4"/>
      <c r="PME2" s="4"/>
      <c r="PMF2" s="4"/>
      <c r="PMG2" s="4"/>
      <c r="PMH2" s="4"/>
      <c r="PMI2" s="4"/>
      <c r="PMJ2" s="4"/>
      <c r="PMK2" s="4"/>
      <c r="PML2" s="4"/>
      <c r="PMM2" s="4"/>
      <c r="PMN2" s="4"/>
      <c r="PMO2" s="4"/>
      <c r="PMP2" s="4"/>
      <c r="PMQ2" s="4"/>
      <c r="PMR2" s="4"/>
      <c r="PMS2" s="4"/>
      <c r="PMT2" s="4"/>
      <c r="PMU2" s="4"/>
      <c r="PMV2" s="4"/>
      <c r="PMW2" s="4"/>
      <c r="PMX2" s="4"/>
      <c r="PMY2" s="4"/>
      <c r="PMZ2" s="4"/>
      <c r="PNA2" s="4"/>
      <c r="PNB2" s="4"/>
      <c r="PNC2" s="4"/>
      <c r="PND2" s="4"/>
      <c r="PNE2" s="4"/>
      <c r="PNF2" s="4"/>
      <c r="PNG2" s="4"/>
      <c r="PNH2" s="4"/>
      <c r="PNI2" s="4"/>
      <c r="PNJ2" s="4"/>
      <c r="PNK2" s="4"/>
      <c r="PNL2" s="4"/>
      <c r="PNM2" s="4"/>
      <c r="PNN2" s="4"/>
      <c r="PNO2" s="4"/>
      <c r="PNP2" s="4"/>
      <c r="PNQ2" s="4"/>
      <c r="PNR2" s="4"/>
      <c r="PNS2" s="4"/>
      <c r="PNT2" s="4"/>
      <c r="PNU2" s="4"/>
      <c r="PNV2" s="4"/>
      <c r="PNW2" s="4"/>
      <c r="PNX2" s="4"/>
      <c r="PNY2" s="4"/>
      <c r="PNZ2" s="4"/>
      <c r="POA2" s="4"/>
      <c r="POB2" s="4"/>
      <c r="POC2" s="4"/>
      <c r="POD2" s="4"/>
      <c r="POE2" s="4"/>
      <c r="POF2" s="4"/>
      <c r="POG2" s="4"/>
      <c r="POH2" s="4"/>
      <c r="POI2" s="4"/>
      <c r="POJ2" s="4"/>
      <c r="POK2" s="4"/>
      <c r="POL2" s="4"/>
      <c r="POM2" s="4"/>
      <c r="PON2" s="4"/>
      <c r="POO2" s="4"/>
      <c r="POP2" s="4"/>
      <c r="POQ2" s="4"/>
      <c r="POR2" s="4"/>
      <c r="POS2" s="4"/>
      <c r="POT2" s="4"/>
      <c r="POU2" s="4"/>
      <c r="POV2" s="4"/>
      <c r="POW2" s="4"/>
      <c r="POX2" s="4"/>
      <c r="POY2" s="4"/>
      <c r="POZ2" s="4"/>
      <c r="PPA2" s="4"/>
      <c r="PPB2" s="4"/>
      <c r="PPC2" s="4"/>
      <c r="PPD2" s="4"/>
      <c r="PPE2" s="4"/>
      <c r="PPF2" s="4"/>
      <c r="PPG2" s="4"/>
      <c r="PPH2" s="4"/>
      <c r="PPI2" s="4"/>
      <c r="PPJ2" s="4"/>
      <c r="PPK2" s="4"/>
      <c r="PPL2" s="4"/>
      <c r="PPM2" s="4"/>
      <c r="PPN2" s="4"/>
      <c r="PPO2" s="4"/>
      <c r="PPP2" s="4"/>
      <c r="PPQ2" s="4"/>
      <c r="PPR2" s="4"/>
      <c r="PPS2" s="4"/>
      <c r="PPT2" s="4"/>
      <c r="PPU2" s="4"/>
      <c r="PPV2" s="4"/>
      <c r="PPW2" s="4"/>
      <c r="PPX2" s="4"/>
      <c r="PPY2" s="4"/>
      <c r="PPZ2" s="4"/>
      <c r="PQA2" s="4"/>
      <c r="PQB2" s="4"/>
      <c r="PQC2" s="4"/>
      <c r="PQD2" s="4"/>
      <c r="PQE2" s="4"/>
      <c r="PQF2" s="4"/>
      <c r="PQG2" s="4"/>
      <c r="PQH2" s="4"/>
      <c r="PQI2" s="4"/>
      <c r="PQJ2" s="4"/>
      <c r="PQK2" s="4"/>
      <c r="PQL2" s="4"/>
      <c r="PQM2" s="4"/>
      <c r="PQN2" s="4"/>
      <c r="PQO2" s="4"/>
      <c r="PQP2" s="4"/>
      <c r="PQQ2" s="4"/>
      <c r="PQR2" s="4"/>
      <c r="PQS2" s="4"/>
      <c r="PQT2" s="4"/>
      <c r="PQU2" s="4"/>
      <c r="PQV2" s="4"/>
      <c r="PQW2" s="4"/>
      <c r="PQX2" s="4"/>
      <c r="PQY2" s="4"/>
      <c r="PQZ2" s="4"/>
      <c r="PRA2" s="4"/>
      <c r="PRB2" s="4"/>
      <c r="PRC2" s="4"/>
      <c r="PRD2" s="4"/>
      <c r="PRE2" s="4"/>
      <c r="PRF2" s="4"/>
      <c r="PRG2" s="4"/>
      <c r="PRH2" s="4"/>
      <c r="PRI2" s="4"/>
      <c r="PRJ2" s="4"/>
      <c r="PRK2" s="4"/>
      <c r="PRL2" s="4"/>
      <c r="PRM2" s="4"/>
      <c r="PRN2" s="4"/>
      <c r="PRO2" s="4"/>
      <c r="PRP2" s="4"/>
      <c r="PRQ2" s="4"/>
      <c r="PRR2" s="4"/>
      <c r="PRS2" s="4"/>
      <c r="PRT2" s="4"/>
      <c r="PRU2" s="4"/>
      <c r="PRV2" s="4"/>
      <c r="PRW2" s="4"/>
      <c r="PRX2" s="4"/>
      <c r="PRY2" s="4"/>
      <c r="PRZ2" s="4"/>
      <c r="PSA2" s="4"/>
      <c r="PSB2" s="4"/>
      <c r="PSC2" s="4"/>
      <c r="PSD2" s="4"/>
      <c r="PSE2" s="4"/>
      <c r="PSF2" s="4"/>
      <c r="PSG2" s="4"/>
      <c r="PSH2" s="4"/>
      <c r="PSI2" s="4"/>
      <c r="PSJ2" s="4"/>
      <c r="PSK2" s="4"/>
      <c r="PSL2" s="4"/>
      <c r="PSM2" s="4"/>
      <c r="PSN2" s="4"/>
      <c r="PSO2" s="4"/>
      <c r="PSP2" s="4"/>
      <c r="PSQ2" s="4"/>
      <c r="PSR2" s="4"/>
      <c r="PSS2" s="4"/>
      <c r="PST2" s="4"/>
      <c r="PSU2" s="4"/>
      <c r="PSV2" s="4"/>
      <c r="PSW2" s="4"/>
      <c r="PSX2" s="4"/>
      <c r="PSY2" s="4"/>
      <c r="PSZ2" s="4"/>
      <c r="PTA2" s="4"/>
      <c r="PTB2" s="4"/>
      <c r="PTC2" s="4"/>
      <c r="PTD2" s="4"/>
      <c r="PTE2" s="4"/>
      <c r="PTF2" s="4"/>
      <c r="PTG2" s="4"/>
      <c r="PTH2" s="4"/>
      <c r="PTI2" s="4"/>
      <c r="PTJ2" s="4"/>
      <c r="PTK2" s="4"/>
      <c r="PTL2" s="4"/>
      <c r="PTM2" s="4"/>
      <c r="PTN2" s="4"/>
      <c r="PTO2" s="4"/>
      <c r="PTP2" s="4"/>
      <c r="PTQ2" s="4"/>
      <c r="PTR2" s="4"/>
      <c r="PTS2" s="4"/>
      <c r="PTT2" s="4"/>
      <c r="PTU2" s="4"/>
      <c r="PTV2" s="4"/>
      <c r="PTW2" s="4"/>
      <c r="PTX2" s="4"/>
      <c r="PTY2" s="4"/>
      <c r="PTZ2" s="4"/>
      <c r="PUA2" s="4"/>
      <c r="PUB2" s="4"/>
      <c r="PUC2" s="4"/>
      <c r="PUD2" s="4"/>
      <c r="PUE2" s="4"/>
      <c r="PUF2" s="4"/>
      <c r="PUG2" s="4"/>
      <c r="PUH2" s="4"/>
      <c r="PUI2" s="4"/>
      <c r="PUJ2" s="4"/>
      <c r="PUK2" s="4"/>
      <c r="PUL2" s="4"/>
      <c r="PUM2" s="4"/>
      <c r="PUN2" s="4"/>
      <c r="PUO2" s="4"/>
      <c r="PUP2" s="4"/>
      <c r="PUQ2" s="4"/>
      <c r="PUR2" s="4"/>
      <c r="PUS2" s="4"/>
      <c r="PUT2" s="4"/>
      <c r="PUU2" s="4"/>
      <c r="PUV2" s="4"/>
      <c r="PUW2" s="4"/>
      <c r="PUX2" s="4"/>
      <c r="PUY2" s="4"/>
      <c r="PUZ2" s="4"/>
      <c r="PVA2" s="4"/>
      <c r="PVB2" s="4"/>
      <c r="PVC2" s="4"/>
      <c r="PVD2" s="4"/>
      <c r="PVE2" s="4"/>
      <c r="PVF2" s="4"/>
      <c r="PVG2" s="4"/>
      <c r="PVH2" s="4"/>
      <c r="PVI2" s="4"/>
      <c r="PVJ2" s="4"/>
      <c r="PVK2" s="4"/>
      <c r="PVL2" s="4"/>
      <c r="PVM2" s="4"/>
      <c r="PVN2" s="4"/>
      <c r="PVO2" s="4"/>
      <c r="PVP2" s="4"/>
      <c r="PVQ2" s="4"/>
      <c r="PVR2" s="4"/>
      <c r="PVS2" s="4"/>
      <c r="PVT2" s="4"/>
      <c r="PVU2" s="4"/>
      <c r="PVV2" s="4"/>
      <c r="PVW2" s="4"/>
      <c r="PVX2" s="4"/>
      <c r="PVY2" s="4"/>
      <c r="PVZ2" s="4"/>
      <c r="PWA2" s="4"/>
      <c r="PWB2" s="4"/>
      <c r="PWC2" s="4"/>
      <c r="PWD2" s="4"/>
      <c r="PWE2" s="4"/>
      <c r="PWF2" s="4"/>
      <c r="PWG2" s="4"/>
      <c r="PWH2" s="4"/>
      <c r="PWI2" s="4"/>
      <c r="PWJ2" s="4"/>
      <c r="PWK2" s="4"/>
      <c r="PWL2" s="4"/>
      <c r="PWM2" s="4"/>
      <c r="PWN2" s="4"/>
      <c r="PWO2" s="4"/>
      <c r="PWP2" s="4"/>
      <c r="PWQ2" s="4"/>
      <c r="PWR2" s="4"/>
      <c r="PWS2" s="4"/>
      <c r="PWT2" s="4"/>
      <c r="PWU2" s="4"/>
      <c r="PWV2" s="4"/>
      <c r="PWW2" s="4"/>
      <c r="PWX2" s="4"/>
      <c r="PWY2" s="4"/>
      <c r="PWZ2" s="4"/>
      <c r="PXA2" s="4"/>
      <c r="PXB2" s="4"/>
      <c r="PXC2" s="4"/>
      <c r="PXD2" s="4"/>
      <c r="PXE2" s="4"/>
      <c r="PXF2" s="4"/>
      <c r="PXG2" s="4"/>
      <c r="PXH2" s="4"/>
      <c r="PXI2" s="4"/>
      <c r="PXJ2" s="4"/>
      <c r="PXK2" s="4"/>
      <c r="PXL2" s="4"/>
      <c r="PXM2" s="4"/>
      <c r="PXN2" s="4"/>
      <c r="PXO2" s="4"/>
      <c r="PXP2" s="4"/>
      <c r="PXQ2" s="4"/>
      <c r="PXR2" s="4"/>
      <c r="PXS2" s="4"/>
      <c r="PXT2" s="4"/>
      <c r="PXU2" s="4"/>
      <c r="PXV2" s="4"/>
      <c r="PXW2" s="4"/>
      <c r="PXX2" s="4"/>
      <c r="PXY2" s="4"/>
      <c r="PXZ2" s="4"/>
      <c r="PYA2" s="4"/>
      <c r="PYB2" s="4"/>
      <c r="PYC2" s="4"/>
      <c r="PYD2" s="4"/>
      <c r="PYE2" s="4"/>
      <c r="PYF2" s="4"/>
      <c r="PYG2" s="4"/>
      <c r="PYH2" s="4"/>
      <c r="PYI2" s="4"/>
      <c r="PYJ2" s="4"/>
      <c r="PYK2" s="4"/>
      <c r="PYL2" s="4"/>
      <c r="PYM2" s="4"/>
      <c r="PYN2" s="4"/>
      <c r="PYO2" s="4"/>
      <c r="PYP2" s="4"/>
      <c r="PYQ2" s="4"/>
      <c r="PYR2" s="4"/>
      <c r="PYS2" s="4"/>
      <c r="PYT2" s="4"/>
      <c r="PYU2" s="4"/>
      <c r="PYV2" s="4"/>
      <c r="PYW2" s="4"/>
      <c r="PYX2" s="4"/>
      <c r="PYY2" s="4"/>
      <c r="PYZ2" s="4"/>
      <c r="PZA2" s="4"/>
      <c r="PZB2" s="4"/>
      <c r="PZC2" s="4"/>
      <c r="PZD2" s="4"/>
      <c r="PZE2" s="4"/>
      <c r="PZF2" s="4"/>
      <c r="PZG2" s="4"/>
      <c r="PZH2" s="4"/>
      <c r="PZI2" s="4"/>
      <c r="PZJ2" s="4"/>
      <c r="PZK2" s="4"/>
      <c r="PZL2" s="4"/>
      <c r="PZM2" s="4"/>
      <c r="PZN2" s="4"/>
      <c r="PZO2" s="4"/>
      <c r="PZP2" s="4"/>
      <c r="PZQ2" s="4"/>
      <c r="PZR2" s="4"/>
      <c r="PZS2" s="4"/>
      <c r="PZT2" s="4"/>
      <c r="PZU2" s="4"/>
      <c r="PZV2" s="4"/>
      <c r="PZW2" s="4"/>
      <c r="PZX2" s="4"/>
      <c r="PZY2" s="4"/>
      <c r="PZZ2" s="4"/>
      <c r="QAA2" s="4"/>
      <c r="QAB2" s="4"/>
      <c r="QAC2" s="4"/>
      <c r="QAD2" s="4"/>
      <c r="QAE2" s="4"/>
      <c r="QAF2" s="4"/>
      <c r="QAG2" s="4"/>
      <c r="QAH2" s="4"/>
      <c r="QAI2" s="4"/>
      <c r="QAJ2" s="4"/>
      <c r="QAK2" s="4"/>
      <c r="QAL2" s="4"/>
      <c r="QAM2" s="4"/>
      <c r="QAN2" s="4"/>
      <c r="QAO2" s="4"/>
      <c r="QAP2" s="4"/>
      <c r="QAQ2" s="4"/>
      <c r="QAR2" s="4"/>
      <c r="QAS2" s="4"/>
      <c r="QAT2" s="4"/>
      <c r="QAU2" s="4"/>
      <c r="QAV2" s="4"/>
      <c r="QAW2" s="4"/>
      <c r="QAX2" s="4"/>
      <c r="QAY2" s="4"/>
      <c r="QAZ2" s="4"/>
      <c r="QBA2" s="4"/>
      <c r="QBB2" s="4"/>
      <c r="QBC2" s="4"/>
      <c r="QBD2" s="4"/>
      <c r="QBE2" s="4"/>
      <c r="QBF2" s="4"/>
      <c r="QBG2" s="4"/>
      <c r="QBH2" s="4"/>
      <c r="QBI2" s="4"/>
      <c r="QBJ2" s="4"/>
      <c r="QBK2" s="4"/>
      <c r="QBL2" s="4"/>
      <c r="QBM2" s="4"/>
      <c r="QBN2" s="4"/>
      <c r="QBO2" s="4"/>
      <c r="QBP2" s="4"/>
      <c r="QBQ2" s="4"/>
      <c r="QBR2" s="4"/>
      <c r="QBS2" s="4"/>
      <c r="QBT2" s="4"/>
      <c r="QBU2" s="4"/>
      <c r="QBV2" s="4"/>
      <c r="QBW2" s="4"/>
      <c r="QBX2" s="4"/>
      <c r="QBY2" s="4"/>
      <c r="QBZ2" s="4"/>
      <c r="QCA2" s="4"/>
      <c r="QCB2" s="4"/>
      <c r="QCC2" s="4"/>
      <c r="QCD2" s="4"/>
      <c r="QCE2" s="4"/>
      <c r="QCF2" s="4"/>
      <c r="QCG2" s="4"/>
      <c r="QCH2" s="4"/>
      <c r="QCI2" s="4"/>
      <c r="QCJ2" s="4"/>
      <c r="QCK2" s="4"/>
      <c r="QCL2" s="4"/>
      <c r="QCM2" s="4"/>
      <c r="QCN2" s="4"/>
      <c r="QCO2" s="4"/>
      <c r="QCP2" s="4"/>
      <c r="QCQ2" s="4"/>
      <c r="QCR2" s="4"/>
      <c r="QCS2" s="4"/>
      <c r="QCT2" s="4"/>
      <c r="QCU2" s="4"/>
      <c r="QCV2" s="4"/>
      <c r="QCW2" s="4"/>
      <c r="QCX2" s="4"/>
      <c r="QCY2" s="4"/>
      <c r="QCZ2" s="4"/>
      <c r="QDA2" s="4"/>
      <c r="QDB2" s="4"/>
      <c r="QDC2" s="4"/>
      <c r="QDD2" s="4"/>
      <c r="QDE2" s="4"/>
      <c r="QDF2" s="4"/>
      <c r="QDG2" s="4"/>
      <c r="QDH2" s="4"/>
      <c r="QDI2" s="4"/>
      <c r="QDJ2" s="4"/>
      <c r="QDK2" s="4"/>
      <c r="QDL2" s="4"/>
      <c r="QDM2" s="4"/>
      <c r="QDN2" s="4"/>
      <c r="QDO2" s="4"/>
      <c r="QDP2" s="4"/>
      <c r="QDQ2" s="4"/>
      <c r="QDR2" s="4"/>
      <c r="QDS2" s="4"/>
      <c r="QDT2" s="4"/>
      <c r="QDU2" s="4"/>
      <c r="QDV2" s="4"/>
      <c r="QDW2" s="4"/>
      <c r="QDX2" s="4"/>
      <c r="QDY2" s="4"/>
      <c r="QDZ2" s="4"/>
      <c r="QEA2" s="4"/>
      <c r="QEB2" s="4"/>
      <c r="QEC2" s="4"/>
      <c r="QED2" s="4"/>
      <c r="QEE2" s="4"/>
      <c r="QEF2" s="4"/>
      <c r="QEG2" s="4"/>
      <c r="QEH2" s="4"/>
      <c r="QEI2" s="4"/>
      <c r="QEJ2" s="4"/>
      <c r="QEK2" s="4"/>
      <c r="QEL2" s="4"/>
      <c r="QEM2" s="4"/>
      <c r="QEN2" s="4"/>
      <c r="QEO2" s="4"/>
      <c r="QEP2" s="4"/>
      <c r="QEQ2" s="4"/>
      <c r="QER2" s="4"/>
      <c r="QES2" s="4"/>
      <c r="QET2" s="4"/>
      <c r="QEU2" s="4"/>
      <c r="QEV2" s="4"/>
      <c r="QEW2" s="4"/>
      <c r="QEX2" s="4"/>
      <c r="QEY2" s="4"/>
      <c r="QEZ2" s="4"/>
      <c r="QFA2" s="4"/>
      <c r="QFB2" s="4"/>
      <c r="QFC2" s="4"/>
      <c r="QFD2" s="4"/>
      <c r="QFE2" s="4"/>
      <c r="QFF2" s="4"/>
      <c r="QFG2" s="4"/>
      <c r="QFH2" s="4"/>
      <c r="QFI2" s="4"/>
      <c r="QFJ2" s="4"/>
      <c r="QFK2" s="4"/>
      <c r="QFL2" s="4"/>
      <c r="QFM2" s="4"/>
      <c r="QFN2" s="4"/>
      <c r="QFO2" s="4"/>
      <c r="QFP2" s="4"/>
      <c r="QFQ2" s="4"/>
      <c r="QFR2" s="4"/>
      <c r="QFS2" s="4"/>
      <c r="QFT2" s="4"/>
      <c r="QFU2" s="4"/>
      <c r="QFV2" s="4"/>
      <c r="QFW2" s="4"/>
      <c r="QFX2" s="4"/>
      <c r="QFY2" s="4"/>
      <c r="QFZ2" s="4"/>
      <c r="QGA2" s="4"/>
      <c r="QGB2" s="4"/>
      <c r="QGC2" s="4"/>
      <c r="QGD2" s="4"/>
      <c r="QGE2" s="4"/>
      <c r="QGF2" s="4"/>
      <c r="QGG2" s="4"/>
      <c r="QGH2" s="4"/>
      <c r="QGI2" s="4"/>
      <c r="QGJ2" s="4"/>
      <c r="QGK2" s="4"/>
      <c r="QGL2" s="4"/>
      <c r="QGM2" s="4"/>
      <c r="QGN2" s="4"/>
      <c r="QGO2" s="4"/>
      <c r="QGP2" s="4"/>
      <c r="QGQ2" s="4"/>
      <c r="QGR2" s="4"/>
      <c r="QGS2" s="4"/>
      <c r="QGT2" s="4"/>
      <c r="QGU2" s="4"/>
      <c r="QGV2" s="4"/>
      <c r="QGW2" s="4"/>
      <c r="QGX2" s="4"/>
      <c r="QGY2" s="4"/>
      <c r="QGZ2" s="4"/>
      <c r="QHA2" s="4"/>
      <c r="QHB2" s="4"/>
      <c r="QHC2" s="4"/>
      <c r="QHD2" s="4"/>
      <c r="QHE2" s="4"/>
      <c r="QHF2" s="4"/>
      <c r="QHG2" s="4"/>
      <c r="QHH2" s="4"/>
      <c r="QHI2" s="4"/>
      <c r="QHJ2" s="4"/>
      <c r="QHK2" s="4"/>
      <c r="QHL2" s="4"/>
      <c r="QHM2" s="4"/>
      <c r="QHN2" s="4"/>
      <c r="QHO2" s="4"/>
      <c r="QHP2" s="4"/>
      <c r="QHQ2" s="4"/>
      <c r="QHR2" s="4"/>
      <c r="QHS2" s="4"/>
      <c r="QHT2" s="4"/>
      <c r="QHU2" s="4"/>
      <c r="QHV2" s="4"/>
      <c r="QHW2" s="4"/>
      <c r="QHX2" s="4"/>
      <c r="QHY2" s="4"/>
      <c r="QHZ2" s="4"/>
      <c r="QIA2" s="4"/>
      <c r="QIB2" s="4"/>
      <c r="QIC2" s="4"/>
      <c r="QID2" s="4"/>
      <c r="QIE2" s="4"/>
      <c r="QIF2" s="4"/>
      <c r="QIG2" s="4"/>
      <c r="QIH2" s="4"/>
      <c r="QII2" s="4"/>
      <c r="QIJ2" s="4"/>
      <c r="QIK2" s="4"/>
      <c r="QIL2" s="4"/>
      <c r="QIM2" s="4"/>
      <c r="QIN2" s="4"/>
      <c r="QIO2" s="4"/>
      <c r="QIP2" s="4"/>
      <c r="QIQ2" s="4"/>
      <c r="QIR2" s="4"/>
      <c r="QIS2" s="4"/>
      <c r="QIT2" s="4"/>
      <c r="QIU2" s="4"/>
      <c r="QIV2" s="4"/>
      <c r="QIW2" s="4"/>
      <c r="QIX2" s="4"/>
      <c r="QIY2" s="4"/>
      <c r="QIZ2" s="4"/>
      <c r="QJA2" s="4"/>
      <c r="QJB2" s="4"/>
      <c r="QJC2" s="4"/>
      <c r="QJD2" s="4"/>
      <c r="QJE2" s="4"/>
      <c r="QJF2" s="4"/>
      <c r="QJG2" s="4"/>
      <c r="QJH2" s="4"/>
      <c r="QJI2" s="4"/>
      <c r="QJJ2" s="4"/>
      <c r="QJK2" s="4"/>
      <c r="QJL2" s="4"/>
      <c r="QJM2" s="4"/>
      <c r="QJN2" s="4"/>
      <c r="QJO2" s="4"/>
      <c r="QJP2" s="4"/>
      <c r="QJQ2" s="4"/>
      <c r="QJR2" s="4"/>
      <c r="QJS2" s="4"/>
      <c r="QJT2" s="4"/>
      <c r="QJU2" s="4"/>
      <c r="QJV2" s="4"/>
      <c r="QJW2" s="4"/>
      <c r="QJX2" s="4"/>
      <c r="QJY2" s="4"/>
      <c r="QJZ2" s="4"/>
      <c r="QKA2" s="4"/>
      <c r="QKB2" s="4"/>
      <c r="QKC2" s="4"/>
      <c r="QKD2" s="4"/>
      <c r="QKE2" s="4"/>
      <c r="QKF2" s="4"/>
      <c r="QKG2" s="4"/>
      <c r="QKH2" s="4"/>
      <c r="QKI2" s="4"/>
      <c r="QKJ2" s="4"/>
      <c r="QKK2" s="4"/>
      <c r="QKL2" s="4"/>
      <c r="QKM2" s="4"/>
      <c r="QKN2" s="4"/>
      <c r="QKO2" s="4"/>
      <c r="QKP2" s="4"/>
      <c r="QKQ2" s="4"/>
      <c r="QKR2" s="4"/>
      <c r="QKS2" s="4"/>
      <c r="QKT2" s="4"/>
      <c r="QKU2" s="4"/>
      <c r="QKV2" s="4"/>
      <c r="QKW2" s="4"/>
      <c r="QKX2" s="4"/>
      <c r="QKY2" s="4"/>
      <c r="QKZ2" s="4"/>
      <c r="QLA2" s="4"/>
      <c r="QLB2" s="4"/>
      <c r="QLC2" s="4"/>
      <c r="QLD2" s="4"/>
      <c r="QLE2" s="4"/>
      <c r="QLF2" s="4"/>
      <c r="QLG2" s="4"/>
      <c r="QLH2" s="4"/>
      <c r="QLI2" s="4"/>
      <c r="QLJ2" s="4"/>
      <c r="QLK2" s="4"/>
      <c r="QLL2" s="4"/>
      <c r="QLM2" s="4"/>
      <c r="QLN2" s="4"/>
      <c r="QLO2" s="4"/>
      <c r="QLP2" s="4"/>
      <c r="QLQ2" s="4"/>
      <c r="QLR2" s="4"/>
      <c r="QLS2" s="4"/>
      <c r="QLT2" s="4"/>
      <c r="QLU2" s="4"/>
      <c r="QLV2" s="4"/>
      <c r="QLW2" s="4"/>
      <c r="QLX2" s="4"/>
      <c r="QLY2" s="4"/>
      <c r="QLZ2" s="4"/>
      <c r="QMA2" s="4"/>
      <c r="QMB2" s="4"/>
      <c r="QMC2" s="4"/>
      <c r="QMD2" s="4"/>
      <c r="QME2" s="4"/>
      <c r="QMF2" s="4"/>
      <c r="QMG2" s="4"/>
      <c r="QMH2" s="4"/>
      <c r="QMI2" s="4"/>
      <c r="QMJ2" s="4"/>
      <c r="QMK2" s="4"/>
      <c r="QML2" s="4"/>
      <c r="QMM2" s="4"/>
      <c r="QMN2" s="4"/>
      <c r="QMO2" s="4"/>
      <c r="QMP2" s="4"/>
      <c r="QMQ2" s="4"/>
      <c r="QMR2" s="4"/>
      <c r="QMS2" s="4"/>
      <c r="QMT2" s="4"/>
      <c r="QMU2" s="4"/>
      <c r="QMV2" s="4"/>
      <c r="QMW2" s="4"/>
      <c r="QMX2" s="4"/>
      <c r="QMY2" s="4"/>
      <c r="QMZ2" s="4"/>
      <c r="QNA2" s="4"/>
      <c r="QNB2" s="4"/>
      <c r="QNC2" s="4"/>
      <c r="QND2" s="4"/>
      <c r="QNE2" s="4"/>
      <c r="QNF2" s="4"/>
      <c r="QNG2" s="4"/>
      <c r="QNH2" s="4"/>
      <c r="QNI2" s="4"/>
      <c r="QNJ2" s="4"/>
      <c r="QNK2" s="4"/>
      <c r="QNL2" s="4"/>
      <c r="QNM2" s="4"/>
      <c r="QNN2" s="4"/>
      <c r="QNO2" s="4"/>
      <c r="QNP2" s="4"/>
      <c r="QNQ2" s="4"/>
      <c r="QNR2" s="4"/>
      <c r="QNS2" s="4"/>
      <c r="QNT2" s="4"/>
      <c r="QNU2" s="4"/>
      <c r="QNV2" s="4"/>
      <c r="QNW2" s="4"/>
      <c r="QNX2" s="4"/>
      <c r="QNY2" s="4"/>
      <c r="QNZ2" s="4"/>
      <c r="QOA2" s="4"/>
      <c r="QOB2" s="4"/>
      <c r="QOC2" s="4"/>
      <c r="QOD2" s="4"/>
      <c r="QOE2" s="4"/>
      <c r="QOF2" s="4"/>
      <c r="QOG2" s="4"/>
      <c r="QOH2" s="4"/>
      <c r="QOI2" s="4"/>
      <c r="QOJ2" s="4"/>
      <c r="QOK2" s="4"/>
      <c r="QOL2" s="4"/>
      <c r="QOM2" s="4"/>
      <c r="QON2" s="4"/>
      <c r="QOO2" s="4"/>
      <c r="QOP2" s="4"/>
      <c r="QOQ2" s="4"/>
      <c r="QOR2" s="4"/>
      <c r="QOS2" s="4"/>
      <c r="QOT2" s="4"/>
      <c r="QOU2" s="4"/>
      <c r="QOV2" s="4"/>
      <c r="QOW2" s="4"/>
      <c r="QOX2" s="4"/>
      <c r="QOY2" s="4"/>
      <c r="QOZ2" s="4"/>
      <c r="QPA2" s="4"/>
      <c r="QPB2" s="4"/>
      <c r="QPC2" s="4"/>
      <c r="QPD2" s="4"/>
      <c r="QPE2" s="4"/>
      <c r="QPF2" s="4"/>
      <c r="QPG2" s="4"/>
      <c r="QPH2" s="4"/>
      <c r="QPI2" s="4"/>
      <c r="QPJ2" s="4"/>
      <c r="QPK2" s="4"/>
      <c r="QPL2" s="4"/>
      <c r="QPM2" s="4"/>
      <c r="QPN2" s="4"/>
      <c r="QPO2" s="4"/>
      <c r="QPP2" s="4"/>
      <c r="QPQ2" s="4"/>
      <c r="QPR2" s="4"/>
      <c r="QPS2" s="4"/>
      <c r="QPT2" s="4"/>
      <c r="QPU2" s="4"/>
      <c r="QPV2" s="4"/>
      <c r="QPW2" s="4"/>
      <c r="QPX2" s="4"/>
      <c r="QPY2" s="4"/>
      <c r="QPZ2" s="4"/>
      <c r="QQA2" s="4"/>
      <c r="QQB2" s="4"/>
      <c r="QQC2" s="4"/>
      <c r="QQD2" s="4"/>
      <c r="QQE2" s="4"/>
      <c r="QQF2" s="4"/>
      <c r="QQG2" s="4"/>
      <c r="QQH2" s="4"/>
      <c r="QQI2" s="4"/>
      <c r="QQJ2" s="4"/>
      <c r="QQK2" s="4"/>
      <c r="QQL2" s="4"/>
      <c r="QQM2" s="4"/>
      <c r="QQN2" s="4"/>
      <c r="QQO2" s="4"/>
      <c r="QQP2" s="4"/>
      <c r="QQQ2" s="4"/>
      <c r="QQR2" s="4"/>
      <c r="QQS2" s="4"/>
      <c r="QQT2" s="4"/>
      <c r="QQU2" s="4"/>
      <c r="QQV2" s="4"/>
      <c r="QQW2" s="4"/>
      <c r="QQX2" s="4"/>
      <c r="QQY2" s="4"/>
      <c r="QQZ2" s="4"/>
      <c r="QRA2" s="4"/>
      <c r="QRB2" s="4"/>
      <c r="QRC2" s="4"/>
      <c r="QRD2" s="4"/>
      <c r="QRE2" s="4"/>
      <c r="QRF2" s="4"/>
      <c r="QRG2" s="4"/>
      <c r="QRH2" s="4"/>
      <c r="QRI2" s="4"/>
      <c r="QRJ2" s="4"/>
      <c r="QRK2" s="4"/>
      <c r="QRL2" s="4"/>
      <c r="QRM2" s="4"/>
      <c r="QRN2" s="4"/>
      <c r="QRO2" s="4"/>
      <c r="QRP2" s="4"/>
      <c r="QRQ2" s="4"/>
      <c r="QRR2" s="4"/>
      <c r="QRS2" s="4"/>
      <c r="QRT2" s="4"/>
      <c r="QRU2" s="4"/>
      <c r="QRV2" s="4"/>
      <c r="QRW2" s="4"/>
      <c r="QRX2" s="4"/>
      <c r="QRY2" s="4"/>
      <c r="QRZ2" s="4"/>
      <c r="QSA2" s="4"/>
      <c r="QSB2" s="4"/>
      <c r="QSC2" s="4"/>
      <c r="QSD2" s="4"/>
      <c r="QSE2" s="4"/>
      <c r="QSF2" s="4"/>
      <c r="QSG2" s="4"/>
      <c r="QSH2" s="4"/>
      <c r="QSI2" s="4"/>
      <c r="QSJ2" s="4"/>
      <c r="QSK2" s="4"/>
      <c r="QSL2" s="4"/>
      <c r="QSM2" s="4"/>
      <c r="QSN2" s="4"/>
      <c r="QSO2" s="4"/>
      <c r="QSP2" s="4"/>
      <c r="QSQ2" s="4"/>
      <c r="QSR2" s="4"/>
      <c r="QSS2" s="4"/>
      <c r="QST2" s="4"/>
      <c r="QSU2" s="4"/>
      <c r="QSV2" s="4"/>
      <c r="QSW2" s="4"/>
      <c r="QSX2" s="4"/>
      <c r="QSY2" s="4"/>
      <c r="QSZ2" s="4"/>
      <c r="QTA2" s="4"/>
      <c r="QTB2" s="4"/>
      <c r="QTC2" s="4"/>
      <c r="QTD2" s="4"/>
      <c r="QTE2" s="4"/>
      <c r="QTF2" s="4"/>
      <c r="QTG2" s="4"/>
      <c r="QTH2" s="4"/>
      <c r="QTI2" s="4"/>
      <c r="QTJ2" s="4"/>
      <c r="QTK2" s="4"/>
      <c r="QTL2" s="4"/>
      <c r="QTM2" s="4"/>
      <c r="QTN2" s="4"/>
      <c r="QTO2" s="4"/>
      <c r="QTP2" s="4"/>
      <c r="QTQ2" s="4"/>
      <c r="QTR2" s="4"/>
      <c r="QTS2" s="4"/>
      <c r="QTT2" s="4"/>
      <c r="QTU2" s="4"/>
      <c r="QTV2" s="4"/>
      <c r="QTW2" s="4"/>
      <c r="QTX2" s="4"/>
      <c r="QTY2" s="4"/>
      <c r="QTZ2" s="4"/>
      <c r="QUA2" s="4"/>
      <c r="QUB2" s="4"/>
      <c r="QUC2" s="4"/>
      <c r="QUD2" s="4"/>
      <c r="QUE2" s="4"/>
      <c r="QUF2" s="4"/>
      <c r="QUG2" s="4"/>
      <c r="QUH2" s="4"/>
      <c r="QUI2" s="4"/>
      <c r="QUJ2" s="4"/>
      <c r="QUK2" s="4"/>
      <c r="QUL2" s="4"/>
      <c r="QUM2" s="4"/>
      <c r="QUN2" s="4"/>
      <c r="QUO2" s="4"/>
      <c r="QUP2" s="4"/>
      <c r="QUQ2" s="4"/>
      <c r="QUR2" s="4"/>
      <c r="QUS2" s="4"/>
      <c r="QUT2" s="4"/>
      <c r="QUU2" s="4"/>
      <c r="QUV2" s="4"/>
      <c r="QUW2" s="4"/>
      <c r="QUX2" s="4"/>
      <c r="QUY2" s="4"/>
      <c r="QUZ2" s="4"/>
      <c r="QVA2" s="4"/>
      <c r="QVB2" s="4"/>
      <c r="QVC2" s="4"/>
      <c r="QVD2" s="4"/>
      <c r="QVE2" s="4"/>
      <c r="QVF2" s="4"/>
      <c r="QVG2" s="4"/>
      <c r="QVH2" s="4"/>
      <c r="QVI2" s="4"/>
      <c r="QVJ2" s="4"/>
      <c r="QVK2" s="4"/>
      <c r="QVL2" s="4"/>
      <c r="QVM2" s="4"/>
      <c r="QVN2" s="4"/>
      <c r="QVO2" s="4"/>
      <c r="QVP2" s="4"/>
      <c r="QVQ2" s="4"/>
      <c r="QVR2" s="4"/>
      <c r="QVS2" s="4"/>
      <c r="QVT2" s="4"/>
      <c r="QVU2" s="4"/>
      <c r="QVV2" s="4"/>
      <c r="QVW2" s="4"/>
      <c r="QVX2" s="4"/>
      <c r="QVY2" s="4"/>
      <c r="QVZ2" s="4"/>
      <c r="QWA2" s="4"/>
      <c r="QWB2" s="4"/>
      <c r="QWC2" s="4"/>
      <c r="QWD2" s="4"/>
      <c r="QWE2" s="4"/>
      <c r="QWF2" s="4"/>
      <c r="QWG2" s="4"/>
      <c r="QWH2" s="4"/>
      <c r="QWI2" s="4"/>
      <c r="QWJ2" s="4"/>
      <c r="QWK2" s="4"/>
      <c r="QWL2" s="4"/>
      <c r="QWM2" s="4"/>
      <c r="QWN2" s="4"/>
      <c r="QWO2" s="4"/>
      <c r="QWP2" s="4"/>
      <c r="QWQ2" s="4"/>
      <c r="QWR2" s="4"/>
      <c r="QWS2" s="4"/>
      <c r="QWT2" s="4"/>
      <c r="QWU2" s="4"/>
      <c r="QWV2" s="4"/>
      <c r="QWW2" s="4"/>
      <c r="QWX2" s="4"/>
      <c r="QWY2" s="4"/>
      <c r="QWZ2" s="4"/>
      <c r="QXA2" s="4"/>
      <c r="QXB2" s="4"/>
      <c r="QXC2" s="4"/>
      <c r="QXD2" s="4"/>
      <c r="QXE2" s="4"/>
      <c r="QXF2" s="4"/>
      <c r="QXG2" s="4"/>
      <c r="QXH2" s="4"/>
      <c r="QXI2" s="4"/>
      <c r="QXJ2" s="4"/>
      <c r="QXK2" s="4"/>
      <c r="QXL2" s="4"/>
      <c r="QXM2" s="4"/>
      <c r="QXN2" s="4"/>
      <c r="QXO2" s="4"/>
      <c r="QXP2" s="4"/>
      <c r="QXQ2" s="4"/>
      <c r="QXR2" s="4"/>
      <c r="QXS2" s="4"/>
      <c r="QXT2" s="4"/>
      <c r="QXU2" s="4"/>
      <c r="QXV2" s="4"/>
      <c r="QXW2" s="4"/>
      <c r="QXX2" s="4"/>
      <c r="QXY2" s="4"/>
      <c r="QXZ2" s="4"/>
      <c r="QYA2" s="4"/>
      <c r="QYB2" s="4"/>
      <c r="QYC2" s="4"/>
      <c r="QYD2" s="4"/>
      <c r="QYE2" s="4"/>
      <c r="QYF2" s="4"/>
      <c r="QYG2" s="4"/>
      <c r="QYH2" s="4"/>
      <c r="QYI2" s="4"/>
      <c r="QYJ2" s="4"/>
      <c r="QYK2" s="4"/>
      <c r="QYL2" s="4"/>
      <c r="QYM2" s="4"/>
      <c r="QYN2" s="4"/>
      <c r="QYO2" s="4"/>
      <c r="QYP2" s="4"/>
      <c r="QYQ2" s="4"/>
      <c r="QYR2" s="4"/>
      <c r="QYS2" s="4"/>
      <c r="QYT2" s="4"/>
      <c r="QYU2" s="4"/>
      <c r="QYV2" s="4"/>
      <c r="QYW2" s="4"/>
      <c r="QYX2" s="4"/>
      <c r="QYY2" s="4"/>
      <c r="QYZ2" s="4"/>
      <c r="QZA2" s="4"/>
      <c r="QZB2" s="4"/>
      <c r="QZC2" s="4"/>
      <c r="QZD2" s="4"/>
      <c r="QZE2" s="4"/>
      <c r="QZF2" s="4"/>
      <c r="QZG2" s="4"/>
      <c r="QZH2" s="4"/>
      <c r="QZI2" s="4"/>
      <c r="QZJ2" s="4"/>
      <c r="QZK2" s="4"/>
      <c r="QZL2" s="4"/>
      <c r="QZM2" s="4"/>
      <c r="QZN2" s="4"/>
      <c r="QZO2" s="4"/>
      <c r="QZP2" s="4"/>
      <c r="QZQ2" s="4"/>
      <c r="QZR2" s="4"/>
      <c r="QZS2" s="4"/>
      <c r="QZT2" s="4"/>
      <c r="QZU2" s="4"/>
      <c r="QZV2" s="4"/>
      <c r="QZW2" s="4"/>
      <c r="QZX2" s="4"/>
      <c r="QZY2" s="4"/>
      <c r="QZZ2" s="4"/>
      <c r="RAA2" s="4"/>
      <c r="RAB2" s="4"/>
      <c r="RAC2" s="4"/>
      <c r="RAD2" s="4"/>
      <c r="RAE2" s="4"/>
      <c r="RAF2" s="4"/>
      <c r="RAG2" s="4"/>
      <c r="RAH2" s="4"/>
      <c r="RAI2" s="4"/>
      <c r="RAJ2" s="4"/>
      <c r="RAK2" s="4"/>
      <c r="RAL2" s="4"/>
      <c r="RAM2" s="4"/>
      <c r="RAN2" s="4"/>
      <c r="RAO2" s="4"/>
      <c r="RAP2" s="4"/>
      <c r="RAQ2" s="4"/>
      <c r="RAR2" s="4"/>
      <c r="RAS2" s="4"/>
      <c r="RAT2" s="4"/>
      <c r="RAU2" s="4"/>
      <c r="RAV2" s="4"/>
      <c r="RAW2" s="4"/>
      <c r="RAX2" s="4"/>
      <c r="RAY2" s="4"/>
      <c r="RAZ2" s="4"/>
      <c r="RBA2" s="4"/>
      <c r="RBB2" s="4"/>
      <c r="RBC2" s="4"/>
      <c r="RBD2" s="4"/>
      <c r="RBE2" s="4"/>
      <c r="RBF2" s="4"/>
      <c r="RBG2" s="4"/>
      <c r="RBH2" s="4"/>
      <c r="RBI2" s="4"/>
      <c r="RBJ2" s="4"/>
      <c r="RBK2" s="4"/>
      <c r="RBL2" s="4"/>
      <c r="RBM2" s="4"/>
      <c r="RBN2" s="4"/>
      <c r="RBO2" s="4"/>
      <c r="RBP2" s="4"/>
      <c r="RBQ2" s="4"/>
      <c r="RBR2" s="4"/>
      <c r="RBS2" s="4"/>
      <c r="RBT2" s="4"/>
      <c r="RBU2" s="4"/>
      <c r="RBV2" s="4"/>
      <c r="RBW2" s="4"/>
      <c r="RBX2" s="4"/>
      <c r="RBY2" s="4"/>
      <c r="RBZ2" s="4"/>
      <c r="RCA2" s="4"/>
      <c r="RCB2" s="4"/>
      <c r="RCC2" s="4"/>
      <c r="RCD2" s="4"/>
      <c r="RCE2" s="4"/>
      <c r="RCF2" s="4"/>
      <c r="RCG2" s="4"/>
      <c r="RCH2" s="4"/>
      <c r="RCI2" s="4"/>
      <c r="RCJ2" s="4"/>
      <c r="RCK2" s="4"/>
      <c r="RCL2" s="4"/>
      <c r="RCM2" s="4"/>
      <c r="RCN2" s="4"/>
      <c r="RCO2" s="4"/>
      <c r="RCP2" s="4"/>
      <c r="RCQ2" s="4"/>
      <c r="RCR2" s="4"/>
      <c r="RCS2" s="4"/>
      <c r="RCT2" s="4"/>
      <c r="RCU2" s="4"/>
      <c r="RCV2" s="4"/>
      <c r="RCW2" s="4"/>
      <c r="RCX2" s="4"/>
      <c r="RCY2" s="4"/>
      <c r="RCZ2" s="4"/>
      <c r="RDA2" s="4"/>
      <c r="RDB2" s="4"/>
      <c r="RDC2" s="4"/>
      <c r="RDD2" s="4"/>
      <c r="RDE2" s="4"/>
      <c r="RDF2" s="4"/>
      <c r="RDG2" s="4"/>
      <c r="RDH2" s="4"/>
      <c r="RDI2" s="4"/>
      <c r="RDJ2" s="4"/>
      <c r="RDK2" s="4"/>
      <c r="RDL2" s="4"/>
      <c r="RDM2" s="4"/>
      <c r="RDN2" s="4"/>
      <c r="RDO2" s="4"/>
      <c r="RDP2" s="4"/>
      <c r="RDQ2" s="4"/>
      <c r="RDR2" s="4"/>
      <c r="RDS2" s="4"/>
      <c r="RDT2" s="4"/>
      <c r="RDU2" s="4"/>
      <c r="RDV2" s="4"/>
      <c r="RDW2" s="4"/>
      <c r="RDX2" s="4"/>
      <c r="RDY2" s="4"/>
      <c r="RDZ2" s="4"/>
      <c r="REA2" s="4"/>
      <c r="REB2" s="4"/>
      <c r="REC2" s="4"/>
      <c r="RED2" s="4"/>
      <c r="REE2" s="4"/>
      <c r="REF2" s="4"/>
      <c r="REG2" s="4"/>
      <c r="REH2" s="4"/>
      <c r="REI2" s="4"/>
      <c r="REJ2" s="4"/>
      <c r="REK2" s="4"/>
      <c r="REL2" s="4"/>
      <c r="REM2" s="4"/>
      <c r="REN2" s="4"/>
      <c r="REO2" s="4"/>
      <c r="REP2" s="4"/>
      <c r="REQ2" s="4"/>
      <c r="RER2" s="4"/>
      <c r="RES2" s="4"/>
      <c r="RET2" s="4"/>
      <c r="REU2" s="4"/>
      <c r="REV2" s="4"/>
      <c r="REW2" s="4"/>
      <c r="REX2" s="4"/>
      <c r="REY2" s="4"/>
      <c r="REZ2" s="4"/>
      <c r="RFA2" s="4"/>
      <c r="RFB2" s="4"/>
      <c r="RFC2" s="4"/>
      <c r="RFD2" s="4"/>
      <c r="RFE2" s="4"/>
      <c r="RFF2" s="4"/>
      <c r="RFG2" s="4"/>
      <c r="RFH2" s="4"/>
      <c r="RFI2" s="4"/>
      <c r="RFJ2" s="4"/>
      <c r="RFK2" s="4"/>
      <c r="RFL2" s="4"/>
      <c r="RFM2" s="4"/>
      <c r="RFN2" s="4"/>
      <c r="RFO2" s="4"/>
      <c r="RFP2" s="4"/>
      <c r="RFQ2" s="4"/>
      <c r="RFR2" s="4"/>
      <c r="RFS2" s="4"/>
      <c r="RFT2" s="4"/>
      <c r="RFU2" s="4"/>
      <c r="RFV2" s="4"/>
      <c r="RFW2" s="4"/>
      <c r="RFX2" s="4"/>
      <c r="RFY2" s="4"/>
      <c r="RFZ2" s="4"/>
      <c r="RGA2" s="4"/>
      <c r="RGB2" s="4"/>
      <c r="RGC2" s="4"/>
      <c r="RGD2" s="4"/>
      <c r="RGE2" s="4"/>
      <c r="RGF2" s="4"/>
      <c r="RGG2" s="4"/>
      <c r="RGH2" s="4"/>
      <c r="RGI2" s="4"/>
      <c r="RGJ2" s="4"/>
      <c r="RGK2" s="4"/>
      <c r="RGL2" s="4"/>
      <c r="RGM2" s="4"/>
      <c r="RGN2" s="4"/>
      <c r="RGO2" s="4"/>
      <c r="RGP2" s="4"/>
      <c r="RGQ2" s="4"/>
      <c r="RGR2" s="4"/>
      <c r="RGS2" s="4"/>
      <c r="RGT2" s="4"/>
      <c r="RGU2" s="4"/>
      <c r="RGV2" s="4"/>
      <c r="RGW2" s="4"/>
      <c r="RGX2" s="4"/>
      <c r="RGY2" s="4"/>
      <c r="RGZ2" s="4"/>
      <c r="RHA2" s="4"/>
      <c r="RHB2" s="4"/>
      <c r="RHC2" s="4"/>
      <c r="RHD2" s="4"/>
      <c r="RHE2" s="4"/>
      <c r="RHF2" s="4"/>
      <c r="RHG2" s="4"/>
      <c r="RHH2" s="4"/>
      <c r="RHI2" s="4"/>
      <c r="RHJ2" s="4"/>
      <c r="RHK2" s="4"/>
      <c r="RHL2" s="4"/>
      <c r="RHM2" s="4"/>
      <c r="RHN2" s="4"/>
      <c r="RHO2" s="4"/>
      <c r="RHP2" s="4"/>
      <c r="RHQ2" s="4"/>
      <c r="RHR2" s="4"/>
      <c r="RHS2" s="4"/>
      <c r="RHT2" s="4"/>
      <c r="RHU2" s="4"/>
      <c r="RHV2" s="4"/>
      <c r="RHW2" s="4"/>
      <c r="RHX2" s="4"/>
      <c r="RHY2" s="4"/>
      <c r="RHZ2" s="4"/>
      <c r="RIA2" s="4"/>
      <c r="RIB2" s="4"/>
      <c r="RIC2" s="4"/>
      <c r="RID2" s="4"/>
      <c r="RIE2" s="4"/>
      <c r="RIF2" s="4"/>
      <c r="RIG2" s="4"/>
      <c r="RIH2" s="4"/>
      <c r="RII2" s="4"/>
      <c r="RIJ2" s="4"/>
      <c r="RIK2" s="4"/>
      <c r="RIL2" s="4"/>
      <c r="RIM2" s="4"/>
      <c r="RIN2" s="4"/>
      <c r="RIO2" s="4"/>
      <c r="RIP2" s="4"/>
      <c r="RIQ2" s="4"/>
      <c r="RIR2" s="4"/>
      <c r="RIS2" s="4"/>
      <c r="RIT2" s="4"/>
      <c r="RIU2" s="4"/>
      <c r="RIV2" s="4"/>
      <c r="RIW2" s="4"/>
      <c r="RIX2" s="4"/>
      <c r="RIY2" s="4"/>
      <c r="RIZ2" s="4"/>
      <c r="RJA2" s="4"/>
      <c r="RJB2" s="4"/>
      <c r="RJC2" s="4"/>
      <c r="RJD2" s="4"/>
      <c r="RJE2" s="4"/>
      <c r="RJF2" s="4"/>
      <c r="RJG2" s="4"/>
      <c r="RJH2" s="4"/>
      <c r="RJI2" s="4"/>
      <c r="RJJ2" s="4"/>
      <c r="RJK2" s="4"/>
      <c r="RJL2" s="4"/>
      <c r="RJM2" s="4"/>
      <c r="RJN2" s="4"/>
      <c r="RJO2" s="4"/>
      <c r="RJP2" s="4"/>
      <c r="RJQ2" s="4"/>
      <c r="RJR2" s="4"/>
      <c r="RJS2" s="4"/>
      <c r="RJT2" s="4"/>
      <c r="RJU2" s="4"/>
      <c r="RJV2" s="4"/>
      <c r="RJW2" s="4"/>
      <c r="RJX2" s="4"/>
      <c r="RJY2" s="4"/>
      <c r="RJZ2" s="4"/>
      <c r="RKA2" s="4"/>
      <c r="RKB2" s="4"/>
      <c r="RKC2" s="4"/>
      <c r="RKD2" s="4"/>
      <c r="RKE2" s="4"/>
      <c r="RKF2" s="4"/>
      <c r="RKG2" s="4"/>
      <c r="RKH2" s="4"/>
      <c r="RKI2" s="4"/>
      <c r="RKJ2" s="4"/>
      <c r="RKK2" s="4"/>
      <c r="RKL2" s="4"/>
      <c r="RKM2" s="4"/>
      <c r="RKN2" s="4"/>
      <c r="RKO2" s="4"/>
      <c r="RKP2" s="4"/>
      <c r="RKQ2" s="4"/>
      <c r="RKR2" s="4"/>
      <c r="RKS2" s="4"/>
      <c r="RKT2" s="4"/>
      <c r="RKU2" s="4"/>
      <c r="RKV2" s="4"/>
      <c r="RKW2" s="4"/>
      <c r="RKX2" s="4"/>
      <c r="RKY2" s="4"/>
      <c r="RKZ2" s="4"/>
      <c r="RLA2" s="4"/>
      <c r="RLB2" s="4"/>
      <c r="RLC2" s="4"/>
      <c r="RLD2" s="4"/>
      <c r="RLE2" s="4"/>
      <c r="RLF2" s="4"/>
      <c r="RLG2" s="4"/>
      <c r="RLH2" s="4"/>
      <c r="RLI2" s="4"/>
      <c r="RLJ2" s="4"/>
      <c r="RLK2" s="4"/>
      <c r="RLL2" s="4"/>
      <c r="RLM2" s="4"/>
      <c r="RLN2" s="4"/>
      <c r="RLO2" s="4"/>
      <c r="RLP2" s="4"/>
      <c r="RLQ2" s="4"/>
      <c r="RLR2" s="4"/>
      <c r="RLS2" s="4"/>
      <c r="RLT2" s="4"/>
      <c r="RLU2" s="4"/>
      <c r="RLV2" s="4"/>
      <c r="RLW2" s="4"/>
      <c r="RLX2" s="4"/>
      <c r="RLY2" s="4"/>
      <c r="RLZ2" s="4"/>
      <c r="RMA2" s="4"/>
      <c r="RMB2" s="4"/>
      <c r="RMC2" s="4"/>
      <c r="RMD2" s="4"/>
      <c r="RME2" s="4"/>
      <c r="RMF2" s="4"/>
      <c r="RMG2" s="4"/>
      <c r="RMH2" s="4"/>
      <c r="RMI2" s="4"/>
      <c r="RMJ2" s="4"/>
      <c r="RMK2" s="4"/>
      <c r="RML2" s="4"/>
      <c r="RMM2" s="4"/>
      <c r="RMN2" s="4"/>
      <c r="RMO2" s="4"/>
      <c r="RMP2" s="4"/>
      <c r="RMQ2" s="4"/>
      <c r="RMR2" s="4"/>
      <c r="RMS2" s="4"/>
      <c r="RMT2" s="4"/>
      <c r="RMU2" s="4"/>
      <c r="RMV2" s="4"/>
      <c r="RMW2" s="4"/>
      <c r="RMX2" s="4"/>
      <c r="RMY2" s="4"/>
      <c r="RMZ2" s="4"/>
      <c r="RNA2" s="4"/>
      <c r="RNB2" s="4"/>
      <c r="RNC2" s="4"/>
      <c r="RND2" s="4"/>
      <c r="RNE2" s="4"/>
      <c r="RNF2" s="4"/>
      <c r="RNG2" s="4"/>
      <c r="RNH2" s="4"/>
      <c r="RNI2" s="4"/>
      <c r="RNJ2" s="4"/>
      <c r="RNK2" s="4"/>
      <c r="RNL2" s="4"/>
      <c r="RNM2" s="4"/>
      <c r="RNN2" s="4"/>
      <c r="RNO2" s="4"/>
      <c r="RNP2" s="4"/>
      <c r="RNQ2" s="4"/>
      <c r="RNR2" s="4"/>
      <c r="RNS2" s="4"/>
      <c r="RNT2" s="4"/>
      <c r="RNU2" s="4"/>
      <c r="RNV2" s="4"/>
      <c r="RNW2" s="4"/>
      <c r="RNX2" s="4"/>
      <c r="RNY2" s="4"/>
      <c r="RNZ2" s="4"/>
      <c r="ROA2" s="4"/>
      <c r="ROB2" s="4"/>
      <c r="ROC2" s="4"/>
      <c r="ROD2" s="4"/>
      <c r="ROE2" s="4"/>
      <c r="ROF2" s="4"/>
      <c r="ROG2" s="4"/>
      <c r="ROH2" s="4"/>
      <c r="ROI2" s="4"/>
      <c r="ROJ2" s="4"/>
      <c r="ROK2" s="4"/>
      <c r="ROL2" s="4"/>
      <c r="ROM2" s="4"/>
      <c r="RON2" s="4"/>
      <c r="ROO2" s="4"/>
      <c r="ROP2" s="4"/>
      <c r="ROQ2" s="4"/>
      <c r="ROR2" s="4"/>
      <c r="ROS2" s="4"/>
      <c r="ROT2" s="4"/>
      <c r="ROU2" s="4"/>
      <c r="ROV2" s="4"/>
      <c r="ROW2" s="4"/>
      <c r="ROX2" s="4"/>
      <c r="ROY2" s="4"/>
      <c r="ROZ2" s="4"/>
      <c r="RPA2" s="4"/>
      <c r="RPB2" s="4"/>
      <c r="RPC2" s="4"/>
      <c r="RPD2" s="4"/>
      <c r="RPE2" s="4"/>
      <c r="RPF2" s="4"/>
      <c r="RPG2" s="4"/>
      <c r="RPH2" s="4"/>
      <c r="RPI2" s="4"/>
      <c r="RPJ2" s="4"/>
      <c r="RPK2" s="4"/>
      <c r="RPL2" s="4"/>
      <c r="RPM2" s="4"/>
      <c r="RPN2" s="4"/>
      <c r="RPO2" s="4"/>
      <c r="RPP2" s="4"/>
      <c r="RPQ2" s="4"/>
      <c r="RPR2" s="4"/>
      <c r="RPS2" s="4"/>
      <c r="RPT2" s="4"/>
      <c r="RPU2" s="4"/>
      <c r="RPV2" s="4"/>
      <c r="RPW2" s="4"/>
      <c r="RPX2" s="4"/>
      <c r="RPY2" s="4"/>
      <c r="RPZ2" s="4"/>
      <c r="RQA2" s="4"/>
      <c r="RQB2" s="4"/>
      <c r="RQC2" s="4"/>
      <c r="RQD2" s="4"/>
      <c r="RQE2" s="4"/>
      <c r="RQF2" s="4"/>
      <c r="RQG2" s="4"/>
      <c r="RQH2" s="4"/>
      <c r="RQI2" s="4"/>
      <c r="RQJ2" s="4"/>
      <c r="RQK2" s="4"/>
      <c r="RQL2" s="4"/>
      <c r="RQM2" s="4"/>
      <c r="RQN2" s="4"/>
      <c r="RQO2" s="4"/>
      <c r="RQP2" s="4"/>
      <c r="RQQ2" s="4"/>
      <c r="RQR2" s="4"/>
      <c r="RQS2" s="4"/>
      <c r="RQT2" s="4"/>
      <c r="RQU2" s="4"/>
      <c r="RQV2" s="4"/>
      <c r="RQW2" s="4"/>
      <c r="RQX2" s="4"/>
      <c r="RQY2" s="4"/>
      <c r="RQZ2" s="4"/>
      <c r="RRA2" s="4"/>
      <c r="RRB2" s="4"/>
      <c r="RRC2" s="4"/>
      <c r="RRD2" s="4"/>
      <c r="RRE2" s="4"/>
      <c r="RRF2" s="4"/>
      <c r="RRG2" s="4"/>
      <c r="RRH2" s="4"/>
      <c r="RRI2" s="4"/>
      <c r="RRJ2" s="4"/>
      <c r="RRK2" s="4"/>
      <c r="RRL2" s="4"/>
      <c r="RRM2" s="4"/>
      <c r="RRN2" s="4"/>
      <c r="RRO2" s="4"/>
      <c r="RRP2" s="4"/>
      <c r="RRQ2" s="4"/>
      <c r="RRR2" s="4"/>
      <c r="RRS2" s="4"/>
      <c r="RRT2" s="4"/>
      <c r="RRU2" s="4"/>
      <c r="RRV2" s="4"/>
      <c r="RRW2" s="4"/>
      <c r="RRX2" s="4"/>
      <c r="RRY2" s="4"/>
      <c r="RRZ2" s="4"/>
      <c r="RSA2" s="4"/>
      <c r="RSB2" s="4"/>
      <c r="RSC2" s="4"/>
      <c r="RSD2" s="4"/>
      <c r="RSE2" s="4"/>
      <c r="RSF2" s="4"/>
      <c r="RSG2" s="4"/>
      <c r="RSH2" s="4"/>
      <c r="RSI2" s="4"/>
      <c r="RSJ2" s="4"/>
      <c r="RSK2" s="4"/>
      <c r="RSL2" s="4"/>
      <c r="RSM2" s="4"/>
      <c r="RSN2" s="4"/>
      <c r="RSO2" s="4"/>
      <c r="RSP2" s="4"/>
      <c r="RSQ2" s="4"/>
      <c r="RSR2" s="4"/>
      <c r="RSS2" s="4"/>
      <c r="RST2" s="4"/>
      <c r="RSU2" s="4"/>
      <c r="RSV2" s="4"/>
      <c r="RSW2" s="4"/>
      <c r="RSX2" s="4"/>
      <c r="RSY2" s="4"/>
      <c r="RSZ2" s="4"/>
      <c r="RTA2" s="4"/>
      <c r="RTB2" s="4"/>
      <c r="RTC2" s="4"/>
      <c r="RTD2" s="4"/>
      <c r="RTE2" s="4"/>
      <c r="RTF2" s="4"/>
      <c r="RTG2" s="4"/>
      <c r="RTH2" s="4"/>
      <c r="RTI2" s="4"/>
      <c r="RTJ2" s="4"/>
      <c r="RTK2" s="4"/>
      <c r="RTL2" s="4"/>
      <c r="RTM2" s="4"/>
      <c r="RTN2" s="4"/>
      <c r="RTO2" s="4"/>
      <c r="RTP2" s="4"/>
      <c r="RTQ2" s="4"/>
      <c r="RTR2" s="4"/>
      <c r="RTS2" s="4"/>
      <c r="RTT2" s="4"/>
      <c r="RTU2" s="4"/>
      <c r="RTV2" s="4"/>
      <c r="RTW2" s="4"/>
      <c r="RTX2" s="4"/>
      <c r="RTY2" s="4"/>
      <c r="RTZ2" s="4"/>
      <c r="RUA2" s="4"/>
      <c r="RUB2" s="4"/>
      <c r="RUC2" s="4"/>
      <c r="RUD2" s="4"/>
      <c r="RUE2" s="4"/>
      <c r="RUF2" s="4"/>
      <c r="RUG2" s="4"/>
      <c r="RUH2" s="4"/>
      <c r="RUI2" s="4"/>
      <c r="RUJ2" s="4"/>
      <c r="RUK2" s="4"/>
      <c r="RUL2" s="4"/>
      <c r="RUM2" s="4"/>
      <c r="RUN2" s="4"/>
      <c r="RUO2" s="4"/>
      <c r="RUP2" s="4"/>
      <c r="RUQ2" s="4"/>
      <c r="RUR2" s="4"/>
      <c r="RUS2" s="4"/>
      <c r="RUT2" s="4"/>
      <c r="RUU2" s="4"/>
      <c r="RUV2" s="4"/>
      <c r="RUW2" s="4"/>
      <c r="RUX2" s="4"/>
      <c r="RUY2" s="4"/>
      <c r="RUZ2" s="4"/>
      <c r="RVA2" s="4"/>
      <c r="RVB2" s="4"/>
      <c r="RVC2" s="4"/>
      <c r="RVD2" s="4"/>
      <c r="RVE2" s="4"/>
      <c r="RVF2" s="4"/>
      <c r="RVG2" s="4"/>
      <c r="RVH2" s="4"/>
      <c r="RVI2" s="4"/>
      <c r="RVJ2" s="4"/>
      <c r="RVK2" s="4"/>
      <c r="RVL2" s="4"/>
      <c r="RVM2" s="4"/>
      <c r="RVN2" s="4"/>
      <c r="RVO2" s="4"/>
      <c r="RVP2" s="4"/>
      <c r="RVQ2" s="4"/>
      <c r="RVR2" s="4"/>
      <c r="RVS2" s="4"/>
      <c r="RVT2" s="4"/>
      <c r="RVU2" s="4"/>
      <c r="RVV2" s="4"/>
      <c r="RVW2" s="4"/>
      <c r="RVX2" s="4"/>
      <c r="RVY2" s="4"/>
      <c r="RVZ2" s="4"/>
      <c r="RWA2" s="4"/>
      <c r="RWB2" s="4"/>
      <c r="RWC2" s="4"/>
      <c r="RWD2" s="4"/>
      <c r="RWE2" s="4"/>
      <c r="RWF2" s="4"/>
      <c r="RWG2" s="4"/>
      <c r="RWH2" s="4"/>
      <c r="RWI2" s="4"/>
      <c r="RWJ2" s="4"/>
      <c r="RWK2" s="4"/>
      <c r="RWL2" s="4"/>
      <c r="RWM2" s="4"/>
      <c r="RWN2" s="4"/>
      <c r="RWO2" s="4"/>
      <c r="RWP2" s="4"/>
      <c r="RWQ2" s="4"/>
      <c r="RWR2" s="4"/>
      <c r="RWS2" s="4"/>
      <c r="RWT2" s="4"/>
      <c r="RWU2" s="4"/>
      <c r="RWV2" s="4"/>
      <c r="RWW2" s="4"/>
      <c r="RWX2" s="4"/>
      <c r="RWY2" s="4"/>
      <c r="RWZ2" s="4"/>
      <c r="RXA2" s="4"/>
      <c r="RXB2" s="4"/>
      <c r="RXC2" s="4"/>
      <c r="RXD2" s="4"/>
      <c r="RXE2" s="4"/>
      <c r="RXF2" s="4"/>
      <c r="RXG2" s="4"/>
      <c r="RXH2" s="4"/>
      <c r="RXI2" s="4"/>
      <c r="RXJ2" s="4"/>
      <c r="RXK2" s="4"/>
      <c r="RXL2" s="4"/>
      <c r="RXM2" s="4"/>
      <c r="RXN2" s="4"/>
      <c r="RXO2" s="4"/>
      <c r="RXP2" s="4"/>
      <c r="RXQ2" s="4"/>
      <c r="RXR2" s="4"/>
      <c r="RXS2" s="4"/>
      <c r="RXT2" s="4"/>
      <c r="RXU2" s="4"/>
      <c r="RXV2" s="4"/>
      <c r="RXW2" s="4"/>
      <c r="RXX2" s="4"/>
      <c r="RXY2" s="4"/>
      <c r="RXZ2" s="4"/>
      <c r="RYA2" s="4"/>
      <c r="RYB2" s="4"/>
      <c r="RYC2" s="4"/>
      <c r="RYD2" s="4"/>
      <c r="RYE2" s="4"/>
      <c r="RYF2" s="4"/>
      <c r="RYG2" s="4"/>
      <c r="RYH2" s="4"/>
      <c r="RYI2" s="4"/>
      <c r="RYJ2" s="4"/>
      <c r="RYK2" s="4"/>
      <c r="RYL2" s="4"/>
      <c r="RYM2" s="4"/>
      <c r="RYN2" s="4"/>
      <c r="RYO2" s="4"/>
      <c r="RYP2" s="4"/>
      <c r="RYQ2" s="4"/>
      <c r="RYR2" s="4"/>
      <c r="RYS2" s="4"/>
      <c r="RYT2" s="4"/>
      <c r="RYU2" s="4"/>
      <c r="RYV2" s="4"/>
      <c r="RYW2" s="4"/>
      <c r="RYX2" s="4"/>
      <c r="RYY2" s="4"/>
      <c r="RYZ2" s="4"/>
      <c r="RZA2" s="4"/>
      <c r="RZB2" s="4"/>
      <c r="RZC2" s="4"/>
      <c r="RZD2" s="4"/>
      <c r="RZE2" s="4"/>
      <c r="RZF2" s="4"/>
      <c r="RZG2" s="4"/>
      <c r="RZH2" s="4"/>
      <c r="RZI2" s="4"/>
      <c r="RZJ2" s="4"/>
      <c r="RZK2" s="4"/>
      <c r="RZL2" s="4"/>
      <c r="RZM2" s="4"/>
      <c r="RZN2" s="4"/>
      <c r="RZO2" s="4"/>
      <c r="RZP2" s="4"/>
      <c r="RZQ2" s="4"/>
      <c r="RZR2" s="4"/>
      <c r="RZS2" s="4"/>
      <c r="RZT2" s="4"/>
      <c r="RZU2" s="4"/>
      <c r="RZV2" s="4"/>
      <c r="RZW2" s="4"/>
      <c r="RZX2" s="4"/>
      <c r="RZY2" s="4"/>
      <c r="RZZ2" s="4"/>
      <c r="SAA2" s="4"/>
      <c r="SAB2" s="4"/>
      <c r="SAC2" s="4"/>
      <c r="SAD2" s="4"/>
      <c r="SAE2" s="4"/>
      <c r="SAF2" s="4"/>
      <c r="SAG2" s="4"/>
      <c r="SAH2" s="4"/>
      <c r="SAI2" s="4"/>
      <c r="SAJ2" s="4"/>
      <c r="SAK2" s="4"/>
      <c r="SAL2" s="4"/>
      <c r="SAM2" s="4"/>
      <c r="SAN2" s="4"/>
      <c r="SAO2" s="4"/>
      <c r="SAP2" s="4"/>
      <c r="SAQ2" s="4"/>
      <c r="SAR2" s="4"/>
      <c r="SAS2" s="4"/>
      <c r="SAT2" s="4"/>
      <c r="SAU2" s="4"/>
      <c r="SAV2" s="4"/>
      <c r="SAW2" s="4"/>
      <c r="SAX2" s="4"/>
      <c r="SAY2" s="4"/>
      <c r="SAZ2" s="4"/>
      <c r="SBA2" s="4"/>
      <c r="SBB2" s="4"/>
      <c r="SBC2" s="4"/>
      <c r="SBD2" s="4"/>
      <c r="SBE2" s="4"/>
      <c r="SBF2" s="4"/>
      <c r="SBG2" s="4"/>
      <c r="SBH2" s="4"/>
      <c r="SBI2" s="4"/>
      <c r="SBJ2" s="4"/>
      <c r="SBK2" s="4"/>
      <c r="SBL2" s="4"/>
      <c r="SBM2" s="4"/>
      <c r="SBN2" s="4"/>
      <c r="SBO2" s="4"/>
      <c r="SBP2" s="4"/>
      <c r="SBQ2" s="4"/>
      <c r="SBR2" s="4"/>
      <c r="SBS2" s="4"/>
      <c r="SBT2" s="4"/>
      <c r="SBU2" s="4"/>
      <c r="SBV2" s="4"/>
      <c r="SBW2" s="4"/>
      <c r="SBX2" s="4"/>
      <c r="SBY2" s="4"/>
      <c r="SBZ2" s="4"/>
      <c r="SCA2" s="4"/>
      <c r="SCB2" s="4"/>
      <c r="SCC2" s="4"/>
      <c r="SCD2" s="4"/>
      <c r="SCE2" s="4"/>
      <c r="SCF2" s="4"/>
      <c r="SCG2" s="4"/>
      <c r="SCH2" s="4"/>
      <c r="SCI2" s="4"/>
      <c r="SCJ2" s="4"/>
      <c r="SCK2" s="4"/>
      <c r="SCL2" s="4"/>
      <c r="SCM2" s="4"/>
      <c r="SCN2" s="4"/>
      <c r="SCO2" s="4"/>
      <c r="SCP2" s="4"/>
      <c r="SCQ2" s="4"/>
      <c r="SCR2" s="4"/>
      <c r="SCS2" s="4"/>
      <c r="SCT2" s="4"/>
      <c r="SCU2" s="4"/>
      <c r="SCV2" s="4"/>
      <c r="SCW2" s="4"/>
      <c r="SCX2" s="4"/>
      <c r="SCY2" s="4"/>
      <c r="SCZ2" s="4"/>
      <c r="SDA2" s="4"/>
      <c r="SDB2" s="4"/>
      <c r="SDC2" s="4"/>
      <c r="SDD2" s="4"/>
      <c r="SDE2" s="4"/>
      <c r="SDF2" s="4"/>
      <c r="SDG2" s="4"/>
      <c r="SDH2" s="4"/>
      <c r="SDI2" s="4"/>
      <c r="SDJ2" s="4"/>
      <c r="SDK2" s="4"/>
      <c r="SDL2" s="4"/>
      <c r="SDM2" s="4"/>
      <c r="SDN2" s="4"/>
      <c r="SDO2" s="4"/>
      <c r="SDP2" s="4"/>
      <c r="SDQ2" s="4"/>
      <c r="SDR2" s="4"/>
      <c r="SDS2" s="4"/>
      <c r="SDT2" s="4"/>
      <c r="SDU2" s="4"/>
      <c r="SDV2" s="4"/>
      <c r="SDW2" s="4"/>
      <c r="SDX2" s="4"/>
      <c r="SDY2" s="4"/>
      <c r="SDZ2" s="4"/>
      <c r="SEA2" s="4"/>
      <c r="SEB2" s="4"/>
      <c r="SEC2" s="4"/>
      <c r="SED2" s="4"/>
      <c r="SEE2" s="4"/>
      <c r="SEF2" s="4"/>
      <c r="SEG2" s="4"/>
      <c r="SEH2" s="4"/>
      <c r="SEI2" s="4"/>
      <c r="SEJ2" s="4"/>
      <c r="SEK2" s="4"/>
      <c r="SEL2" s="4"/>
      <c r="SEM2" s="4"/>
      <c r="SEN2" s="4"/>
      <c r="SEO2" s="4"/>
      <c r="SEP2" s="4"/>
      <c r="SEQ2" s="4"/>
      <c r="SER2" s="4"/>
      <c r="SES2" s="4"/>
      <c r="SET2" s="4"/>
      <c r="SEU2" s="4"/>
      <c r="SEV2" s="4"/>
      <c r="SEW2" s="4"/>
      <c r="SEX2" s="4"/>
      <c r="SEY2" s="4"/>
      <c r="SEZ2" s="4"/>
      <c r="SFA2" s="4"/>
      <c r="SFB2" s="4"/>
      <c r="SFC2" s="4"/>
      <c r="SFD2" s="4"/>
      <c r="SFE2" s="4"/>
      <c r="SFF2" s="4"/>
      <c r="SFG2" s="4"/>
      <c r="SFH2" s="4"/>
      <c r="SFI2" s="4"/>
      <c r="SFJ2" s="4"/>
      <c r="SFK2" s="4"/>
      <c r="SFL2" s="4"/>
      <c r="SFM2" s="4"/>
      <c r="SFN2" s="4"/>
      <c r="SFO2" s="4"/>
      <c r="SFP2" s="4"/>
      <c r="SFQ2" s="4"/>
      <c r="SFR2" s="4"/>
      <c r="SFS2" s="4"/>
      <c r="SFT2" s="4"/>
      <c r="SFU2" s="4"/>
      <c r="SFV2" s="4"/>
      <c r="SFW2" s="4"/>
      <c r="SFX2" s="4"/>
      <c r="SFY2" s="4"/>
      <c r="SFZ2" s="4"/>
      <c r="SGA2" s="4"/>
      <c r="SGB2" s="4"/>
      <c r="SGC2" s="4"/>
      <c r="SGD2" s="4"/>
      <c r="SGE2" s="4"/>
      <c r="SGF2" s="4"/>
      <c r="SGG2" s="4"/>
      <c r="SGH2" s="4"/>
      <c r="SGI2" s="4"/>
      <c r="SGJ2" s="4"/>
      <c r="SGK2" s="4"/>
      <c r="SGL2" s="4"/>
      <c r="SGM2" s="4"/>
      <c r="SGN2" s="4"/>
      <c r="SGO2" s="4"/>
      <c r="SGP2" s="4"/>
      <c r="SGQ2" s="4"/>
      <c r="SGR2" s="4"/>
      <c r="SGS2" s="4"/>
      <c r="SGT2" s="4"/>
      <c r="SGU2" s="4"/>
      <c r="SGV2" s="4"/>
      <c r="SGW2" s="4"/>
      <c r="SGX2" s="4"/>
      <c r="SGY2" s="4"/>
      <c r="SGZ2" s="4"/>
      <c r="SHA2" s="4"/>
      <c r="SHB2" s="4"/>
      <c r="SHC2" s="4"/>
      <c r="SHD2" s="4"/>
      <c r="SHE2" s="4"/>
      <c r="SHF2" s="4"/>
      <c r="SHG2" s="4"/>
      <c r="SHH2" s="4"/>
      <c r="SHI2" s="4"/>
      <c r="SHJ2" s="4"/>
      <c r="SHK2" s="4"/>
      <c r="SHL2" s="4"/>
      <c r="SHM2" s="4"/>
      <c r="SHN2" s="4"/>
      <c r="SHO2" s="4"/>
      <c r="SHP2" s="4"/>
      <c r="SHQ2" s="4"/>
      <c r="SHR2" s="4"/>
      <c r="SHS2" s="4"/>
      <c r="SHT2" s="4"/>
      <c r="SHU2" s="4"/>
      <c r="SHV2" s="4"/>
      <c r="SHW2" s="4"/>
      <c r="SHX2" s="4"/>
      <c r="SHY2" s="4"/>
      <c r="SHZ2" s="4"/>
      <c r="SIA2" s="4"/>
      <c r="SIB2" s="4"/>
      <c r="SIC2" s="4"/>
      <c r="SID2" s="4"/>
      <c r="SIE2" s="4"/>
      <c r="SIF2" s="4"/>
      <c r="SIG2" s="4"/>
      <c r="SIH2" s="4"/>
      <c r="SII2" s="4"/>
      <c r="SIJ2" s="4"/>
      <c r="SIK2" s="4"/>
      <c r="SIL2" s="4"/>
      <c r="SIM2" s="4"/>
      <c r="SIN2" s="4"/>
      <c r="SIO2" s="4"/>
      <c r="SIP2" s="4"/>
      <c r="SIQ2" s="4"/>
      <c r="SIR2" s="4"/>
      <c r="SIS2" s="4"/>
      <c r="SIT2" s="4"/>
      <c r="SIU2" s="4"/>
      <c r="SIV2" s="4"/>
      <c r="SIW2" s="4"/>
      <c r="SIX2" s="4"/>
      <c r="SIY2" s="4"/>
      <c r="SIZ2" s="4"/>
      <c r="SJA2" s="4"/>
      <c r="SJB2" s="4"/>
      <c r="SJC2" s="4"/>
      <c r="SJD2" s="4"/>
      <c r="SJE2" s="4"/>
      <c r="SJF2" s="4"/>
      <c r="SJG2" s="4"/>
      <c r="SJH2" s="4"/>
      <c r="SJI2" s="4"/>
      <c r="SJJ2" s="4"/>
      <c r="SJK2" s="4"/>
      <c r="SJL2" s="4"/>
      <c r="SJM2" s="4"/>
      <c r="SJN2" s="4"/>
      <c r="SJO2" s="4"/>
      <c r="SJP2" s="4"/>
      <c r="SJQ2" s="4"/>
      <c r="SJR2" s="4"/>
      <c r="SJS2" s="4"/>
      <c r="SJT2" s="4"/>
      <c r="SJU2" s="4"/>
      <c r="SJV2" s="4"/>
      <c r="SJW2" s="4"/>
      <c r="SJX2" s="4"/>
      <c r="SJY2" s="4"/>
      <c r="SJZ2" s="4"/>
      <c r="SKA2" s="4"/>
      <c r="SKB2" s="4"/>
      <c r="SKC2" s="4"/>
      <c r="SKD2" s="4"/>
      <c r="SKE2" s="4"/>
      <c r="SKF2" s="4"/>
      <c r="SKG2" s="4"/>
      <c r="SKH2" s="4"/>
      <c r="SKI2" s="4"/>
      <c r="SKJ2" s="4"/>
      <c r="SKK2" s="4"/>
      <c r="SKL2" s="4"/>
      <c r="SKM2" s="4"/>
      <c r="SKN2" s="4"/>
      <c r="SKO2" s="4"/>
      <c r="SKP2" s="4"/>
      <c r="SKQ2" s="4"/>
      <c r="SKR2" s="4"/>
      <c r="SKS2" s="4"/>
      <c r="SKT2" s="4"/>
      <c r="SKU2" s="4"/>
      <c r="SKV2" s="4"/>
      <c r="SKW2" s="4"/>
      <c r="SKX2" s="4"/>
      <c r="SKY2" s="4"/>
      <c r="SKZ2" s="4"/>
      <c r="SLA2" s="4"/>
      <c r="SLB2" s="4"/>
      <c r="SLC2" s="4"/>
      <c r="SLD2" s="4"/>
      <c r="SLE2" s="4"/>
      <c r="SLF2" s="4"/>
      <c r="SLG2" s="4"/>
      <c r="SLH2" s="4"/>
      <c r="SLI2" s="4"/>
      <c r="SLJ2" s="4"/>
      <c r="SLK2" s="4"/>
      <c r="SLL2" s="4"/>
      <c r="SLM2" s="4"/>
      <c r="SLN2" s="4"/>
      <c r="SLO2" s="4"/>
      <c r="SLP2" s="4"/>
      <c r="SLQ2" s="4"/>
      <c r="SLR2" s="4"/>
      <c r="SLS2" s="4"/>
      <c r="SLT2" s="4"/>
      <c r="SLU2" s="4"/>
      <c r="SLV2" s="4"/>
      <c r="SLW2" s="4"/>
      <c r="SLX2" s="4"/>
      <c r="SLY2" s="4"/>
      <c r="SLZ2" s="4"/>
      <c r="SMA2" s="4"/>
      <c r="SMB2" s="4"/>
      <c r="SMC2" s="4"/>
      <c r="SMD2" s="4"/>
      <c r="SME2" s="4"/>
      <c r="SMF2" s="4"/>
      <c r="SMG2" s="4"/>
      <c r="SMH2" s="4"/>
      <c r="SMI2" s="4"/>
      <c r="SMJ2" s="4"/>
      <c r="SMK2" s="4"/>
      <c r="SML2" s="4"/>
      <c r="SMM2" s="4"/>
      <c r="SMN2" s="4"/>
      <c r="SMO2" s="4"/>
      <c r="SMP2" s="4"/>
      <c r="SMQ2" s="4"/>
      <c r="SMR2" s="4"/>
      <c r="SMS2" s="4"/>
      <c r="SMT2" s="4"/>
      <c r="SMU2" s="4"/>
      <c r="SMV2" s="4"/>
      <c r="SMW2" s="4"/>
      <c r="SMX2" s="4"/>
      <c r="SMY2" s="4"/>
      <c r="SMZ2" s="4"/>
      <c r="SNA2" s="4"/>
      <c r="SNB2" s="4"/>
      <c r="SNC2" s="4"/>
      <c r="SND2" s="4"/>
      <c r="SNE2" s="4"/>
      <c r="SNF2" s="4"/>
      <c r="SNG2" s="4"/>
      <c r="SNH2" s="4"/>
      <c r="SNI2" s="4"/>
      <c r="SNJ2" s="4"/>
      <c r="SNK2" s="4"/>
      <c r="SNL2" s="4"/>
      <c r="SNM2" s="4"/>
      <c r="SNN2" s="4"/>
      <c r="SNO2" s="4"/>
      <c r="SNP2" s="4"/>
      <c r="SNQ2" s="4"/>
      <c r="SNR2" s="4"/>
      <c r="SNS2" s="4"/>
      <c r="SNT2" s="4"/>
      <c r="SNU2" s="4"/>
      <c r="SNV2" s="4"/>
      <c r="SNW2" s="4"/>
      <c r="SNX2" s="4"/>
      <c r="SNY2" s="4"/>
      <c r="SNZ2" s="4"/>
      <c r="SOA2" s="4"/>
      <c r="SOB2" s="4"/>
      <c r="SOC2" s="4"/>
      <c r="SOD2" s="4"/>
      <c r="SOE2" s="4"/>
      <c r="SOF2" s="4"/>
      <c r="SOG2" s="4"/>
      <c r="SOH2" s="4"/>
      <c r="SOI2" s="4"/>
      <c r="SOJ2" s="4"/>
      <c r="SOK2" s="4"/>
      <c r="SOL2" s="4"/>
      <c r="SOM2" s="4"/>
      <c r="SON2" s="4"/>
      <c r="SOO2" s="4"/>
      <c r="SOP2" s="4"/>
      <c r="SOQ2" s="4"/>
      <c r="SOR2" s="4"/>
      <c r="SOS2" s="4"/>
      <c r="SOT2" s="4"/>
      <c r="SOU2" s="4"/>
      <c r="SOV2" s="4"/>
      <c r="SOW2" s="4"/>
      <c r="SOX2" s="4"/>
      <c r="SOY2" s="4"/>
      <c r="SOZ2" s="4"/>
      <c r="SPA2" s="4"/>
      <c r="SPB2" s="4"/>
      <c r="SPC2" s="4"/>
      <c r="SPD2" s="4"/>
      <c r="SPE2" s="4"/>
      <c r="SPF2" s="4"/>
      <c r="SPG2" s="4"/>
      <c r="SPH2" s="4"/>
      <c r="SPI2" s="4"/>
      <c r="SPJ2" s="4"/>
      <c r="SPK2" s="4"/>
      <c r="SPL2" s="4"/>
      <c r="SPM2" s="4"/>
      <c r="SPN2" s="4"/>
      <c r="SPO2" s="4"/>
      <c r="SPP2" s="4"/>
      <c r="SPQ2" s="4"/>
      <c r="SPR2" s="4"/>
      <c r="SPS2" s="4"/>
      <c r="SPT2" s="4"/>
      <c r="SPU2" s="4"/>
      <c r="SPV2" s="4"/>
      <c r="SPW2" s="4"/>
      <c r="SPX2" s="4"/>
      <c r="SPY2" s="4"/>
      <c r="SPZ2" s="4"/>
      <c r="SQA2" s="4"/>
      <c r="SQB2" s="4"/>
      <c r="SQC2" s="4"/>
      <c r="SQD2" s="4"/>
      <c r="SQE2" s="4"/>
      <c r="SQF2" s="4"/>
      <c r="SQG2" s="4"/>
      <c r="SQH2" s="4"/>
      <c r="SQI2" s="4"/>
      <c r="SQJ2" s="4"/>
      <c r="SQK2" s="4"/>
      <c r="SQL2" s="4"/>
      <c r="SQM2" s="4"/>
      <c r="SQN2" s="4"/>
      <c r="SQO2" s="4"/>
      <c r="SQP2" s="4"/>
      <c r="SQQ2" s="4"/>
      <c r="SQR2" s="4"/>
      <c r="SQS2" s="4"/>
      <c r="SQT2" s="4"/>
      <c r="SQU2" s="4"/>
      <c r="SQV2" s="4"/>
      <c r="SQW2" s="4"/>
      <c r="SQX2" s="4"/>
      <c r="SQY2" s="4"/>
      <c r="SQZ2" s="4"/>
      <c r="SRA2" s="4"/>
      <c r="SRB2" s="4"/>
      <c r="SRC2" s="4"/>
      <c r="SRD2" s="4"/>
      <c r="SRE2" s="4"/>
      <c r="SRF2" s="4"/>
      <c r="SRG2" s="4"/>
      <c r="SRH2" s="4"/>
      <c r="SRI2" s="4"/>
      <c r="SRJ2" s="4"/>
      <c r="SRK2" s="4"/>
      <c r="SRL2" s="4"/>
      <c r="SRM2" s="4"/>
      <c r="SRN2" s="4"/>
      <c r="SRO2" s="4"/>
      <c r="SRP2" s="4"/>
      <c r="SRQ2" s="4"/>
      <c r="SRR2" s="4"/>
      <c r="SRS2" s="4"/>
      <c r="SRT2" s="4"/>
      <c r="SRU2" s="4"/>
      <c r="SRV2" s="4"/>
      <c r="SRW2" s="4"/>
      <c r="SRX2" s="4"/>
      <c r="SRY2" s="4"/>
      <c r="SRZ2" s="4"/>
      <c r="SSA2" s="4"/>
      <c r="SSB2" s="4"/>
      <c r="SSC2" s="4"/>
      <c r="SSD2" s="4"/>
      <c r="SSE2" s="4"/>
      <c r="SSF2" s="4"/>
      <c r="SSG2" s="4"/>
      <c r="SSH2" s="4"/>
      <c r="SSI2" s="4"/>
      <c r="SSJ2" s="4"/>
      <c r="SSK2" s="4"/>
      <c r="SSL2" s="4"/>
      <c r="SSM2" s="4"/>
      <c r="SSN2" s="4"/>
      <c r="SSO2" s="4"/>
      <c r="SSP2" s="4"/>
      <c r="SSQ2" s="4"/>
      <c r="SSR2" s="4"/>
      <c r="SSS2" s="4"/>
      <c r="SST2" s="4"/>
      <c r="SSU2" s="4"/>
      <c r="SSV2" s="4"/>
      <c r="SSW2" s="4"/>
      <c r="SSX2" s="4"/>
      <c r="SSY2" s="4"/>
      <c r="SSZ2" s="4"/>
      <c r="STA2" s="4"/>
      <c r="STB2" s="4"/>
      <c r="STC2" s="4"/>
      <c r="STD2" s="4"/>
      <c r="STE2" s="4"/>
      <c r="STF2" s="4"/>
      <c r="STG2" s="4"/>
      <c r="STH2" s="4"/>
      <c r="STI2" s="4"/>
      <c r="STJ2" s="4"/>
      <c r="STK2" s="4"/>
      <c r="STL2" s="4"/>
      <c r="STM2" s="4"/>
      <c r="STN2" s="4"/>
      <c r="STO2" s="4"/>
      <c r="STP2" s="4"/>
      <c r="STQ2" s="4"/>
      <c r="STR2" s="4"/>
      <c r="STS2" s="4"/>
      <c r="STT2" s="4"/>
      <c r="STU2" s="4"/>
      <c r="STV2" s="4"/>
      <c r="STW2" s="4"/>
      <c r="STX2" s="4"/>
      <c r="STY2" s="4"/>
      <c r="STZ2" s="4"/>
      <c r="SUA2" s="4"/>
      <c r="SUB2" s="4"/>
      <c r="SUC2" s="4"/>
      <c r="SUD2" s="4"/>
      <c r="SUE2" s="4"/>
      <c r="SUF2" s="4"/>
      <c r="SUG2" s="4"/>
      <c r="SUH2" s="4"/>
      <c r="SUI2" s="4"/>
      <c r="SUJ2" s="4"/>
      <c r="SUK2" s="4"/>
      <c r="SUL2" s="4"/>
      <c r="SUM2" s="4"/>
      <c r="SUN2" s="4"/>
      <c r="SUO2" s="4"/>
      <c r="SUP2" s="4"/>
      <c r="SUQ2" s="4"/>
      <c r="SUR2" s="4"/>
      <c r="SUS2" s="4"/>
      <c r="SUT2" s="4"/>
      <c r="SUU2" s="4"/>
      <c r="SUV2" s="4"/>
      <c r="SUW2" s="4"/>
      <c r="SUX2" s="4"/>
      <c r="SUY2" s="4"/>
      <c r="SUZ2" s="4"/>
      <c r="SVA2" s="4"/>
      <c r="SVB2" s="4"/>
      <c r="SVC2" s="4"/>
      <c r="SVD2" s="4"/>
      <c r="SVE2" s="4"/>
      <c r="SVF2" s="4"/>
      <c r="SVG2" s="4"/>
      <c r="SVH2" s="4"/>
      <c r="SVI2" s="4"/>
      <c r="SVJ2" s="4"/>
      <c r="SVK2" s="4"/>
      <c r="SVL2" s="4"/>
      <c r="SVM2" s="4"/>
      <c r="SVN2" s="4"/>
      <c r="SVO2" s="4"/>
      <c r="SVP2" s="4"/>
      <c r="SVQ2" s="4"/>
      <c r="SVR2" s="4"/>
      <c r="SVS2" s="4"/>
      <c r="SVT2" s="4"/>
      <c r="SVU2" s="4"/>
      <c r="SVV2" s="4"/>
      <c r="SVW2" s="4"/>
      <c r="SVX2" s="4"/>
      <c r="SVY2" s="4"/>
      <c r="SVZ2" s="4"/>
      <c r="SWA2" s="4"/>
      <c r="SWB2" s="4"/>
      <c r="SWC2" s="4"/>
      <c r="SWD2" s="4"/>
      <c r="SWE2" s="4"/>
      <c r="SWF2" s="4"/>
      <c r="SWG2" s="4"/>
      <c r="SWH2" s="4"/>
      <c r="SWI2" s="4"/>
      <c r="SWJ2" s="4"/>
      <c r="SWK2" s="4"/>
      <c r="SWL2" s="4"/>
      <c r="SWM2" s="4"/>
      <c r="SWN2" s="4"/>
      <c r="SWO2" s="4"/>
      <c r="SWP2" s="4"/>
      <c r="SWQ2" s="4"/>
      <c r="SWR2" s="4"/>
      <c r="SWS2" s="4"/>
      <c r="SWT2" s="4"/>
      <c r="SWU2" s="4"/>
      <c r="SWV2" s="4"/>
      <c r="SWW2" s="4"/>
      <c r="SWX2" s="4"/>
      <c r="SWY2" s="4"/>
      <c r="SWZ2" s="4"/>
      <c r="SXA2" s="4"/>
      <c r="SXB2" s="4"/>
      <c r="SXC2" s="4"/>
      <c r="SXD2" s="4"/>
      <c r="SXE2" s="4"/>
      <c r="SXF2" s="4"/>
      <c r="SXG2" s="4"/>
      <c r="SXH2" s="4"/>
      <c r="SXI2" s="4"/>
      <c r="SXJ2" s="4"/>
      <c r="SXK2" s="4"/>
      <c r="SXL2" s="4"/>
      <c r="SXM2" s="4"/>
      <c r="SXN2" s="4"/>
      <c r="SXO2" s="4"/>
      <c r="SXP2" s="4"/>
      <c r="SXQ2" s="4"/>
      <c r="SXR2" s="4"/>
      <c r="SXS2" s="4"/>
      <c r="SXT2" s="4"/>
      <c r="SXU2" s="4"/>
      <c r="SXV2" s="4"/>
      <c r="SXW2" s="4"/>
      <c r="SXX2" s="4"/>
      <c r="SXY2" s="4"/>
      <c r="SXZ2" s="4"/>
      <c r="SYA2" s="4"/>
      <c r="SYB2" s="4"/>
      <c r="SYC2" s="4"/>
      <c r="SYD2" s="4"/>
      <c r="SYE2" s="4"/>
      <c r="SYF2" s="4"/>
      <c r="SYG2" s="4"/>
      <c r="SYH2" s="4"/>
      <c r="SYI2" s="4"/>
      <c r="SYJ2" s="4"/>
      <c r="SYK2" s="4"/>
      <c r="SYL2" s="4"/>
      <c r="SYM2" s="4"/>
      <c r="SYN2" s="4"/>
      <c r="SYO2" s="4"/>
      <c r="SYP2" s="4"/>
      <c r="SYQ2" s="4"/>
      <c r="SYR2" s="4"/>
      <c r="SYS2" s="4"/>
      <c r="SYT2" s="4"/>
      <c r="SYU2" s="4"/>
      <c r="SYV2" s="4"/>
      <c r="SYW2" s="4"/>
      <c r="SYX2" s="4"/>
      <c r="SYY2" s="4"/>
      <c r="SYZ2" s="4"/>
      <c r="SZA2" s="4"/>
      <c r="SZB2" s="4"/>
      <c r="SZC2" s="4"/>
      <c r="SZD2" s="4"/>
      <c r="SZE2" s="4"/>
      <c r="SZF2" s="4"/>
      <c r="SZG2" s="4"/>
      <c r="SZH2" s="4"/>
      <c r="SZI2" s="4"/>
      <c r="SZJ2" s="4"/>
      <c r="SZK2" s="4"/>
      <c r="SZL2" s="4"/>
      <c r="SZM2" s="4"/>
      <c r="SZN2" s="4"/>
      <c r="SZO2" s="4"/>
      <c r="SZP2" s="4"/>
      <c r="SZQ2" s="4"/>
      <c r="SZR2" s="4"/>
      <c r="SZS2" s="4"/>
      <c r="SZT2" s="4"/>
      <c r="SZU2" s="4"/>
      <c r="SZV2" s="4"/>
      <c r="SZW2" s="4"/>
      <c r="SZX2" s="4"/>
      <c r="SZY2" s="4"/>
      <c r="SZZ2" s="4"/>
      <c r="TAA2" s="4"/>
      <c r="TAB2" s="4"/>
      <c r="TAC2" s="4"/>
      <c r="TAD2" s="4"/>
      <c r="TAE2" s="4"/>
      <c r="TAF2" s="4"/>
      <c r="TAG2" s="4"/>
      <c r="TAH2" s="4"/>
      <c r="TAI2" s="4"/>
      <c r="TAJ2" s="4"/>
      <c r="TAK2" s="4"/>
      <c r="TAL2" s="4"/>
      <c r="TAM2" s="4"/>
      <c r="TAN2" s="4"/>
      <c r="TAO2" s="4"/>
      <c r="TAP2" s="4"/>
      <c r="TAQ2" s="4"/>
      <c r="TAR2" s="4"/>
      <c r="TAS2" s="4"/>
      <c r="TAT2" s="4"/>
      <c r="TAU2" s="4"/>
      <c r="TAV2" s="4"/>
      <c r="TAW2" s="4"/>
      <c r="TAX2" s="4"/>
      <c r="TAY2" s="4"/>
      <c r="TAZ2" s="4"/>
      <c r="TBA2" s="4"/>
      <c r="TBB2" s="4"/>
      <c r="TBC2" s="4"/>
      <c r="TBD2" s="4"/>
      <c r="TBE2" s="4"/>
      <c r="TBF2" s="4"/>
      <c r="TBG2" s="4"/>
      <c r="TBH2" s="4"/>
      <c r="TBI2" s="4"/>
      <c r="TBJ2" s="4"/>
      <c r="TBK2" s="4"/>
      <c r="TBL2" s="4"/>
      <c r="TBM2" s="4"/>
      <c r="TBN2" s="4"/>
      <c r="TBO2" s="4"/>
      <c r="TBP2" s="4"/>
      <c r="TBQ2" s="4"/>
      <c r="TBR2" s="4"/>
      <c r="TBS2" s="4"/>
      <c r="TBT2" s="4"/>
      <c r="TBU2" s="4"/>
      <c r="TBV2" s="4"/>
      <c r="TBW2" s="4"/>
      <c r="TBX2" s="4"/>
      <c r="TBY2" s="4"/>
      <c r="TBZ2" s="4"/>
      <c r="TCA2" s="4"/>
      <c r="TCB2" s="4"/>
      <c r="TCC2" s="4"/>
      <c r="TCD2" s="4"/>
      <c r="TCE2" s="4"/>
      <c r="TCF2" s="4"/>
      <c r="TCG2" s="4"/>
      <c r="TCH2" s="4"/>
      <c r="TCI2" s="4"/>
      <c r="TCJ2" s="4"/>
      <c r="TCK2" s="4"/>
      <c r="TCL2" s="4"/>
      <c r="TCM2" s="4"/>
      <c r="TCN2" s="4"/>
      <c r="TCO2" s="4"/>
      <c r="TCP2" s="4"/>
      <c r="TCQ2" s="4"/>
      <c r="TCR2" s="4"/>
      <c r="TCS2" s="4"/>
      <c r="TCT2" s="4"/>
      <c r="TCU2" s="4"/>
      <c r="TCV2" s="4"/>
      <c r="TCW2" s="4"/>
      <c r="TCX2" s="4"/>
      <c r="TCY2" s="4"/>
      <c r="TCZ2" s="4"/>
      <c r="TDA2" s="4"/>
      <c r="TDB2" s="4"/>
      <c r="TDC2" s="4"/>
      <c r="TDD2" s="4"/>
      <c r="TDE2" s="4"/>
      <c r="TDF2" s="4"/>
      <c r="TDG2" s="4"/>
      <c r="TDH2" s="4"/>
      <c r="TDI2" s="4"/>
      <c r="TDJ2" s="4"/>
      <c r="TDK2" s="4"/>
      <c r="TDL2" s="4"/>
      <c r="TDM2" s="4"/>
      <c r="TDN2" s="4"/>
      <c r="TDO2" s="4"/>
      <c r="TDP2" s="4"/>
      <c r="TDQ2" s="4"/>
      <c r="TDR2" s="4"/>
      <c r="TDS2" s="4"/>
      <c r="TDT2" s="4"/>
      <c r="TDU2" s="4"/>
      <c r="TDV2" s="4"/>
      <c r="TDW2" s="4"/>
      <c r="TDX2" s="4"/>
      <c r="TDY2" s="4"/>
      <c r="TDZ2" s="4"/>
      <c r="TEA2" s="4"/>
      <c r="TEB2" s="4"/>
      <c r="TEC2" s="4"/>
      <c r="TED2" s="4"/>
      <c r="TEE2" s="4"/>
      <c r="TEF2" s="4"/>
      <c r="TEG2" s="4"/>
      <c r="TEH2" s="4"/>
      <c r="TEI2" s="4"/>
      <c r="TEJ2" s="4"/>
      <c r="TEK2" s="4"/>
      <c r="TEL2" s="4"/>
      <c r="TEM2" s="4"/>
      <c r="TEN2" s="4"/>
      <c r="TEO2" s="4"/>
      <c r="TEP2" s="4"/>
      <c r="TEQ2" s="4"/>
      <c r="TER2" s="4"/>
      <c r="TES2" s="4"/>
      <c r="TET2" s="4"/>
      <c r="TEU2" s="4"/>
      <c r="TEV2" s="4"/>
      <c r="TEW2" s="4"/>
      <c r="TEX2" s="4"/>
      <c r="TEY2" s="4"/>
      <c r="TEZ2" s="4"/>
      <c r="TFA2" s="4"/>
      <c r="TFB2" s="4"/>
      <c r="TFC2" s="4"/>
      <c r="TFD2" s="4"/>
      <c r="TFE2" s="4"/>
      <c r="TFF2" s="4"/>
      <c r="TFG2" s="4"/>
      <c r="TFH2" s="4"/>
      <c r="TFI2" s="4"/>
      <c r="TFJ2" s="4"/>
      <c r="TFK2" s="4"/>
      <c r="TFL2" s="4"/>
      <c r="TFM2" s="4"/>
      <c r="TFN2" s="4"/>
      <c r="TFO2" s="4"/>
      <c r="TFP2" s="4"/>
      <c r="TFQ2" s="4"/>
      <c r="TFR2" s="4"/>
      <c r="TFS2" s="4"/>
      <c r="TFT2" s="4"/>
      <c r="TFU2" s="4"/>
      <c r="TFV2" s="4"/>
      <c r="TFW2" s="4"/>
      <c r="TFX2" s="4"/>
      <c r="TFY2" s="4"/>
      <c r="TFZ2" s="4"/>
      <c r="TGA2" s="4"/>
      <c r="TGB2" s="4"/>
      <c r="TGC2" s="4"/>
      <c r="TGD2" s="4"/>
      <c r="TGE2" s="4"/>
      <c r="TGF2" s="4"/>
      <c r="TGG2" s="4"/>
      <c r="TGH2" s="4"/>
      <c r="TGI2" s="4"/>
      <c r="TGJ2" s="4"/>
      <c r="TGK2" s="4"/>
      <c r="TGL2" s="4"/>
      <c r="TGM2" s="4"/>
      <c r="TGN2" s="4"/>
      <c r="TGO2" s="4"/>
      <c r="TGP2" s="4"/>
      <c r="TGQ2" s="4"/>
      <c r="TGR2" s="4"/>
      <c r="TGS2" s="4"/>
      <c r="TGT2" s="4"/>
      <c r="TGU2" s="4"/>
      <c r="TGV2" s="4"/>
      <c r="TGW2" s="4"/>
      <c r="TGX2" s="4"/>
      <c r="TGY2" s="4"/>
      <c r="TGZ2" s="4"/>
      <c r="THA2" s="4"/>
      <c r="THB2" s="4"/>
      <c r="THC2" s="4"/>
      <c r="THD2" s="4"/>
      <c r="THE2" s="4"/>
      <c r="THF2" s="4"/>
      <c r="THG2" s="4"/>
      <c r="THH2" s="4"/>
      <c r="THI2" s="4"/>
      <c r="THJ2" s="4"/>
      <c r="THK2" s="4"/>
      <c r="THL2" s="4"/>
      <c r="THM2" s="4"/>
      <c r="THN2" s="4"/>
      <c r="THO2" s="4"/>
      <c r="THP2" s="4"/>
      <c r="THQ2" s="4"/>
      <c r="THR2" s="4"/>
      <c r="THS2" s="4"/>
      <c r="THT2" s="4"/>
      <c r="THU2" s="4"/>
      <c r="THV2" s="4"/>
      <c r="THW2" s="4"/>
      <c r="THX2" s="4"/>
      <c r="THY2" s="4"/>
      <c r="THZ2" s="4"/>
      <c r="TIA2" s="4"/>
      <c r="TIB2" s="4"/>
      <c r="TIC2" s="4"/>
      <c r="TID2" s="4"/>
      <c r="TIE2" s="4"/>
      <c r="TIF2" s="4"/>
      <c r="TIG2" s="4"/>
      <c r="TIH2" s="4"/>
      <c r="TII2" s="4"/>
      <c r="TIJ2" s="4"/>
      <c r="TIK2" s="4"/>
      <c r="TIL2" s="4"/>
      <c r="TIM2" s="4"/>
      <c r="TIN2" s="4"/>
      <c r="TIO2" s="4"/>
      <c r="TIP2" s="4"/>
      <c r="TIQ2" s="4"/>
      <c r="TIR2" s="4"/>
      <c r="TIS2" s="4"/>
      <c r="TIT2" s="4"/>
      <c r="TIU2" s="4"/>
      <c r="TIV2" s="4"/>
      <c r="TIW2" s="4"/>
      <c r="TIX2" s="4"/>
      <c r="TIY2" s="4"/>
      <c r="TIZ2" s="4"/>
      <c r="TJA2" s="4"/>
      <c r="TJB2" s="4"/>
      <c r="TJC2" s="4"/>
      <c r="TJD2" s="4"/>
      <c r="TJE2" s="4"/>
      <c r="TJF2" s="4"/>
      <c r="TJG2" s="4"/>
      <c r="TJH2" s="4"/>
      <c r="TJI2" s="4"/>
      <c r="TJJ2" s="4"/>
      <c r="TJK2" s="4"/>
      <c r="TJL2" s="4"/>
      <c r="TJM2" s="4"/>
      <c r="TJN2" s="4"/>
      <c r="TJO2" s="4"/>
      <c r="TJP2" s="4"/>
      <c r="TJQ2" s="4"/>
      <c r="TJR2" s="4"/>
      <c r="TJS2" s="4"/>
      <c r="TJT2" s="4"/>
      <c r="TJU2" s="4"/>
      <c r="TJV2" s="4"/>
      <c r="TJW2" s="4"/>
      <c r="TJX2" s="4"/>
      <c r="TJY2" s="4"/>
      <c r="TJZ2" s="4"/>
      <c r="TKA2" s="4"/>
      <c r="TKB2" s="4"/>
      <c r="TKC2" s="4"/>
      <c r="TKD2" s="4"/>
      <c r="TKE2" s="4"/>
      <c r="TKF2" s="4"/>
      <c r="TKG2" s="4"/>
      <c r="TKH2" s="4"/>
      <c r="TKI2" s="4"/>
      <c r="TKJ2" s="4"/>
      <c r="TKK2" s="4"/>
      <c r="TKL2" s="4"/>
      <c r="TKM2" s="4"/>
      <c r="TKN2" s="4"/>
      <c r="TKO2" s="4"/>
      <c r="TKP2" s="4"/>
      <c r="TKQ2" s="4"/>
      <c r="TKR2" s="4"/>
      <c r="TKS2" s="4"/>
      <c r="TKT2" s="4"/>
      <c r="TKU2" s="4"/>
      <c r="TKV2" s="4"/>
      <c r="TKW2" s="4"/>
      <c r="TKX2" s="4"/>
      <c r="TKY2" s="4"/>
      <c r="TKZ2" s="4"/>
      <c r="TLA2" s="4"/>
      <c r="TLB2" s="4"/>
      <c r="TLC2" s="4"/>
      <c r="TLD2" s="4"/>
      <c r="TLE2" s="4"/>
      <c r="TLF2" s="4"/>
      <c r="TLG2" s="4"/>
      <c r="TLH2" s="4"/>
      <c r="TLI2" s="4"/>
      <c r="TLJ2" s="4"/>
      <c r="TLK2" s="4"/>
      <c r="TLL2" s="4"/>
      <c r="TLM2" s="4"/>
      <c r="TLN2" s="4"/>
      <c r="TLO2" s="4"/>
      <c r="TLP2" s="4"/>
      <c r="TLQ2" s="4"/>
      <c r="TLR2" s="4"/>
      <c r="TLS2" s="4"/>
      <c r="TLT2" s="4"/>
      <c r="TLU2" s="4"/>
      <c r="TLV2" s="4"/>
      <c r="TLW2" s="4"/>
      <c r="TLX2" s="4"/>
      <c r="TLY2" s="4"/>
      <c r="TLZ2" s="4"/>
      <c r="TMA2" s="4"/>
      <c r="TMB2" s="4"/>
      <c r="TMC2" s="4"/>
      <c r="TMD2" s="4"/>
      <c r="TME2" s="4"/>
      <c r="TMF2" s="4"/>
      <c r="TMG2" s="4"/>
      <c r="TMH2" s="4"/>
      <c r="TMI2" s="4"/>
      <c r="TMJ2" s="4"/>
      <c r="TMK2" s="4"/>
      <c r="TML2" s="4"/>
      <c r="TMM2" s="4"/>
      <c r="TMN2" s="4"/>
      <c r="TMO2" s="4"/>
      <c r="TMP2" s="4"/>
      <c r="TMQ2" s="4"/>
      <c r="TMR2" s="4"/>
      <c r="TMS2" s="4"/>
      <c r="TMT2" s="4"/>
      <c r="TMU2" s="4"/>
      <c r="TMV2" s="4"/>
      <c r="TMW2" s="4"/>
      <c r="TMX2" s="4"/>
      <c r="TMY2" s="4"/>
      <c r="TMZ2" s="4"/>
      <c r="TNA2" s="4"/>
      <c r="TNB2" s="4"/>
      <c r="TNC2" s="4"/>
      <c r="TND2" s="4"/>
      <c r="TNE2" s="4"/>
      <c r="TNF2" s="4"/>
      <c r="TNG2" s="4"/>
      <c r="TNH2" s="4"/>
      <c r="TNI2" s="4"/>
      <c r="TNJ2" s="4"/>
      <c r="TNK2" s="4"/>
      <c r="TNL2" s="4"/>
      <c r="TNM2" s="4"/>
      <c r="TNN2" s="4"/>
      <c r="TNO2" s="4"/>
      <c r="TNP2" s="4"/>
      <c r="TNQ2" s="4"/>
      <c r="TNR2" s="4"/>
      <c r="TNS2" s="4"/>
      <c r="TNT2" s="4"/>
      <c r="TNU2" s="4"/>
      <c r="TNV2" s="4"/>
      <c r="TNW2" s="4"/>
      <c r="TNX2" s="4"/>
      <c r="TNY2" s="4"/>
      <c r="TNZ2" s="4"/>
      <c r="TOA2" s="4"/>
      <c r="TOB2" s="4"/>
      <c r="TOC2" s="4"/>
      <c r="TOD2" s="4"/>
      <c r="TOE2" s="4"/>
      <c r="TOF2" s="4"/>
      <c r="TOG2" s="4"/>
      <c r="TOH2" s="4"/>
      <c r="TOI2" s="4"/>
      <c r="TOJ2" s="4"/>
      <c r="TOK2" s="4"/>
      <c r="TOL2" s="4"/>
      <c r="TOM2" s="4"/>
      <c r="TON2" s="4"/>
      <c r="TOO2" s="4"/>
      <c r="TOP2" s="4"/>
      <c r="TOQ2" s="4"/>
      <c r="TOR2" s="4"/>
      <c r="TOS2" s="4"/>
      <c r="TOT2" s="4"/>
      <c r="TOU2" s="4"/>
      <c r="TOV2" s="4"/>
      <c r="TOW2" s="4"/>
      <c r="TOX2" s="4"/>
      <c r="TOY2" s="4"/>
      <c r="TOZ2" s="4"/>
      <c r="TPA2" s="4"/>
      <c r="TPB2" s="4"/>
      <c r="TPC2" s="4"/>
      <c r="TPD2" s="4"/>
      <c r="TPE2" s="4"/>
      <c r="TPF2" s="4"/>
      <c r="TPG2" s="4"/>
      <c r="TPH2" s="4"/>
      <c r="TPI2" s="4"/>
      <c r="TPJ2" s="4"/>
      <c r="TPK2" s="4"/>
      <c r="TPL2" s="4"/>
      <c r="TPM2" s="4"/>
      <c r="TPN2" s="4"/>
      <c r="TPO2" s="4"/>
      <c r="TPP2" s="4"/>
      <c r="TPQ2" s="4"/>
      <c r="TPR2" s="4"/>
      <c r="TPS2" s="4"/>
      <c r="TPT2" s="4"/>
      <c r="TPU2" s="4"/>
      <c r="TPV2" s="4"/>
      <c r="TPW2" s="4"/>
      <c r="TPX2" s="4"/>
      <c r="TPY2" s="4"/>
      <c r="TPZ2" s="4"/>
      <c r="TQA2" s="4"/>
      <c r="TQB2" s="4"/>
      <c r="TQC2" s="4"/>
      <c r="TQD2" s="4"/>
      <c r="TQE2" s="4"/>
      <c r="TQF2" s="4"/>
      <c r="TQG2" s="4"/>
      <c r="TQH2" s="4"/>
      <c r="TQI2" s="4"/>
      <c r="TQJ2" s="4"/>
      <c r="TQK2" s="4"/>
      <c r="TQL2" s="4"/>
      <c r="TQM2" s="4"/>
      <c r="TQN2" s="4"/>
      <c r="TQO2" s="4"/>
      <c r="TQP2" s="4"/>
      <c r="TQQ2" s="4"/>
      <c r="TQR2" s="4"/>
      <c r="TQS2" s="4"/>
      <c r="TQT2" s="4"/>
      <c r="TQU2" s="4"/>
      <c r="TQV2" s="4"/>
      <c r="TQW2" s="4"/>
      <c r="TQX2" s="4"/>
      <c r="TQY2" s="4"/>
      <c r="TQZ2" s="4"/>
      <c r="TRA2" s="4"/>
      <c r="TRB2" s="4"/>
      <c r="TRC2" s="4"/>
      <c r="TRD2" s="4"/>
      <c r="TRE2" s="4"/>
      <c r="TRF2" s="4"/>
      <c r="TRG2" s="4"/>
      <c r="TRH2" s="4"/>
      <c r="TRI2" s="4"/>
      <c r="TRJ2" s="4"/>
      <c r="TRK2" s="4"/>
      <c r="TRL2" s="4"/>
      <c r="TRM2" s="4"/>
      <c r="TRN2" s="4"/>
      <c r="TRO2" s="4"/>
      <c r="TRP2" s="4"/>
      <c r="TRQ2" s="4"/>
      <c r="TRR2" s="4"/>
      <c r="TRS2" s="4"/>
      <c r="TRT2" s="4"/>
      <c r="TRU2" s="4"/>
      <c r="TRV2" s="4"/>
      <c r="TRW2" s="4"/>
      <c r="TRX2" s="4"/>
      <c r="TRY2" s="4"/>
      <c r="TRZ2" s="4"/>
      <c r="TSA2" s="4"/>
      <c r="TSB2" s="4"/>
      <c r="TSC2" s="4"/>
      <c r="TSD2" s="4"/>
      <c r="TSE2" s="4"/>
      <c r="TSF2" s="4"/>
      <c r="TSG2" s="4"/>
      <c r="TSH2" s="4"/>
      <c r="TSI2" s="4"/>
      <c r="TSJ2" s="4"/>
      <c r="TSK2" s="4"/>
      <c r="TSL2" s="4"/>
      <c r="TSM2" s="4"/>
      <c r="TSN2" s="4"/>
      <c r="TSO2" s="4"/>
      <c r="TSP2" s="4"/>
      <c r="TSQ2" s="4"/>
      <c r="TSR2" s="4"/>
      <c r="TSS2" s="4"/>
      <c r="TST2" s="4"/>
      <c r="TSU2" s="4"/>
      <c r="TSV2" s="4"/>
      <c r="TSW2" s="4"/>
      <c r="TSX2" s="4"/>
      <c r="TSY2" s="4"/>
      <c r="TSZ2" s="4"/>
      <c r="TTA2" s="4"/>
      <c r="TTB2" s="4"/>
      <c r="TTC2" s="4"/>
      <c r="TTD2" s="4"/>
      <c r="TTE2" s="4"/>
      <c r="TTF2" s="4"/>
      <c r="TTG2" s="4"/>
      <c r="TTH2" s="4"/>
      <c r="TTI2" s="4"/>
      <c r="TTJ2" s="4"/>
      <c r="TTK2" s="4"/>
      <c r="TTL2" s="4"/>
      <c r="TTM2" s="4"/>
      <c r="TTN2" s="4"/>
      <c r="TTO2" s="4"/>
      <c r="TTP2" s="4"/>
      <c r="TTQ2" s="4"/>
      <c r="TTR2" s="4"/>
      <c r="TTS2" s="4"/>
      <c r="TTT2" s="4"/>
      <c r="TTU2" s="4"/>
      <c r="TTV2" s="4"/>
      <c r="TTW2" s="4"/>
      <c r="TTX2" s="4"/>
      <c r="TTY2" s="4"/>
      <c r="TTZ2" s="4"/>
      <c r="TUA2" s="4"/>
      <c r="TUB2" s="4"/>
      <c r="TUC2" s="4"/>
      <c r="TUD2" s="4"/>
      <c r="TUE2" s="4"/>
      <c r="TUF2" s="4"/>
      <c r="TUG2" s="4"/>
      <c r="TUH2" s="4"/>
      <c r="TUI2" s="4"/>
      <c r="TUJ2" s="4"/>
      <c r="TUK2" s="4"/>
      <c r="TUL2" s="4"/>
      <c r="TUM2" s="4"/>
      <c r="TUN2" s="4"/>
      <c r="TUO2" s="4"/>
      <c r="TUP2" s="4"/>
      <c r="TUQ2" s="4"/>
      <c r="TUR2" s="4"/>
      <c r="TUS2" s="4"/>
      <c r="TUT2" s="4"/>
      <c r="TUU2" s="4"/>
      <c r="TUV2" s="4"/>
      <c r="TUW2" s="4"/>
      <c r="TUX2" s="4"/>
      <c r="TUY2" s="4"/>
      <c r="TUZ2" s="4"/>
      <c r="TVA2" s="4"/>
      <c r="TVB2" s="4"/>
      <c r="TVC2" s="4"/>
      <c r="TVD2" s="4"/>
      <c r="TVE2" s="4"/>
      <c r="TVF2" s="4"/>
      <c r="TVG2" s="4"/>
      <c r="TVH2" s="4"/>
      <c r="TVI2" s="4"/>
      <c r="TVJ2" s="4"/>
      <c r="TVK2" s="4"/>
      <c r="TVL2" s="4"/>
      <c r="TVM2" s="4"/>
      <c r="TVN2" s="4"/>
      <c r="TVO2" s="4"/>
      <c r="TVP2" s="4"/>
      <c r="TVQ2" s="4"/>
      <c r="TVR2" s="4"/>
      <c r="TVS2" s="4"/>
      <c r="TVT2" s="4"/>
      <c r="TVU2" s="4"/>
      <c r="TVV2" s="4"/>
      <c r="TVW2" s="4"/>
      <c r="TVX2" s="4"/>
      <c r="TVY2" s="4"/>
      <c r="TVZ2" s="4"/>
      <c r="TWA2" s="4"/>
      <c r="TWB2" s="4"/>
      <c r="TWC2" s="4"/>
      <c r="TWD2" s="4"/>
      <c r="TWE2" s="4"/>
      <c r="TWF2" s="4"/>
      <c r="TWG2" s="4"/>
      <c r="TWH2" s="4"/>
      <c r="TWI2" s="4"/>
      <c r="TWJ2" s="4"/>
      <c r="TWK2" s="4"/>
      <c r="TWL2" s="4"/>
      <c r="TWM2" s="4"/>
      <c r="TWN2" s="4"/>
      <c r="TWO2" s="4"/>
      <c r="TWP2" s="4"/>
      <c r="TWQ2" s="4"/>
      <c r="TWR2" s="4"/>
      <c r="TWS2" s="4"/>
      <c r="TWT2" s="4"/>
      <c r="TWU2" s="4"/>
      <c r="TWV2" s="4"/>
      <c r="TWW2" s="4"/>
      <c r="TWX2" s="4"/>
      <c r="TWY2" s="4"/>
      <c r="TWZ2" s="4"/>
      <c r="TXA2" s="4"/>
      <c r="TXB2" s="4"/>
      <c r="TXC2" s="4"/>
      <c r="TXD2" s="4"/>
      <c r="TXE2" s="4"/>
      <c r="TXF2" s="4"/>
      <c r="TXG2" s="4"/>
      <c r="TXH2" s="4"/>
      <c r="TXI2" s="4"/>
      <c r="TXJ2" s="4"/>
      <c r="TXK2" s="4"/>
      <c r="TXL2" s="4"/>
      <c r="TXM2" s="4"/>
      <c r="TXN2" s="4"/>
      <c r="TXO2" s="4"/>
      <c r="TXP2" s="4"/>
      <c r="TXQ2" s="4"/>
      <c r="TXR2" s="4"/>
      <c r="TXS2" s="4"/>
      <c r="TXT2" s="4"/>
      <c r="TXU2" s="4"/>
      <c r="TXV2" s="4"/>
      <c r="TXW2" s="4"/>
      <c r="TXX2" s="4"/>
      <c r="TXY2" s="4"/>
      <c r="TXZ2" s="4"/>
      <c r="TYA2" s="4"/>
      <c r="TYB2" s="4"/>
      <c r="TYC2" s="4"/>
      <c r="TYD2" s="4"/>
      <c r="TYE2" s="4"/>
      <c r="TYF2" s="4"/>
      <c r="TYG2" s="4"/>
      <c r="TYH2" s="4"/>
      <c r="TYI2" s="4"/>
      <c r="TYJ2" s="4"/>
      <c r="TYK2" s="4"/>
      <c r="TYL2" s="4"/>
      <c r="TYM2" s="4"/>
      <c r="TYN2" s="4"/>
      <c r="TYO2" s="4"/>
      <c r="TYP2" s="4"/>
      <c r="TYQ2" s="4"/>
      <c r="TYR2" s="4"/>
      <c r="TYS2" s="4"/>
      <c r="TYT2" s="4"/>
      <c r="TYU2" s="4"/>
      <c r="TYV2" s="4"/>
      <c r="TYW2" s="4"/>
      <c r="TYX2" s="4"/>
      <c r="TYY2" s="4"/>
      <c r="TYZ2" s="4"/>
      <c r="TZA2" s="4"/>
      <c r="TZB2" s="4"/>
      <c r="TZC2" s="4"/>
      <c r="TZD2" s="4"/>
      <c r="TZE2" s="4"/>
      <c r="TZF2" s="4"/>
      <c r="TZG2" s="4"/>
      <c r="TZH2" s="4"/>
      <c r="TZI2" s="4"/>
      <c r="TZJ2" s="4"/>
      <c r="TZK2" s="4"/>
      <c r="TZL2" s="4"/>
      <c r="TZM2" s="4"/>
      <c r="TZN2" s="4"/>
      <c r="TZO2" s="4"/>
      <c r="TZP2" s="4"/>
      <c r="TZQ2" s="4"/>
      <c r="TZR2" s="4"/>
      <c r="TZS2" s="4"/>
      <c r="TZT2" s="4"/>
      <c r="TZU2" s="4"/>
      <c r="TZV2" s="4"/>
      <c r="TZW2" s="4"/>
      <c r="TZX2" s="4"/>
      <c r="TZY2" s="4"/>
      <c r="TZZ2" s="4"/>
      <c r="UAA2" s="4"/>
      <c r="UAB2" s="4"/>
      <c r="UAC2" s="4"/>
      <c r="UAD2" s="4"/>
      <c r="UAE2" s="4"/>
      <c r="UAF2" s="4"/>
      <c r="UAG2" s="4"/>
      <c r="UAH2" s="4"/>
      <c r="UAI2" s="4"/>
      <c r="UAJ2" s="4"/>
      <c r="UAK2" s="4"/>
      <c r="UAL2" s="4"/>
      <c r="UAM2" s="4"/>
      <c r="UAN2" s="4"/>
      <c r="UAO2" s="4"/>
      <c r="UAP2" s="4"/>
      <c r="UAQ2" s="4"/>
      <c r="UAR2" s="4"/>
      <c r="UAS2" s="4"/>
      <c r="UAT2" s="4"/>
      <c r="UAU2" s="4"/>
      <c r="UAV2" s="4"/>
      <c r="UAW2" s="4"/>
      <c r="UAX2" s="4"/>
      <c r="UAY2" s="4"/>
      <c r="UAZ2" s="4"/>
      <c r="UBA2" s="4"/>
      <c r="UBB2" s="4"/>
      <c r="UBC2" s="4"/>
      <c r="UBD2" s="4"/>
      <c r="UBE2" s="4"/>
      <c r="UBF2" s="4"/>
      <c r="UBG2" s="4"/>
      <c r="UBH2" s="4"/>
      <c r="UBI2" s="4"/>
      <c r="UBJ2" s="4"/>
      <c r="UBK2" s="4"/>
      <c r="UBL2" s="4"/>
      <c r="UBM2" s="4"/>
      <c r="UBN2" s="4"/>
      <c r="UBO2" s="4"/>
      <c r="UBP2" s="4"/>
      <c r="UBQ2" s="4"/>
      <c r="UBR2" s="4"/>
      <c r="UBS2" s="4"/>
      <c r="UBT2" s="4"/>
      <c r="UBU2" s="4"/>
      <c r="UBV2" s="4"/>
      <c r="UBW2" s="4"/>
      <c r="UBX2" s="4"/>
      <c r="UBY2" s="4"/>
      <c r="UBZ2" s="4"/>
      <c r="UCA2" s="4"/>
      <c r="UCB2" s="4"/>
      <c r="UCC2" s="4"/>
      <c r="UCD2" s="4"/>
      <c r="UCE2" s="4"/>
      <c r="UCF2" s="4"/>
      <c r="UCG2" s="4"/>
      <c r="UCH2" s="4"/>
      <c r="UCI2" s="4"/>
      <c r="UCJ2" s="4"/>
      <c r="UCK2" s="4"/>
      <c r="UCL2" s="4"/>
      <c r="UCM2" s="4"/>
      <c r="UCN2" s="4"/>
      <c r="UCO2" s="4"/>
      <c r="UCP2" s="4"/>
      <c r="UCQ2" s="4"/>
      <c r="UCR2" s="4"/>
      <c r="UCS2" s="4"/>
      <c r="UCT2" s="4"/>
      <c r="UCU2" s="4"/>
      <c r="UCV2" s="4"/>
      <c r="UCW2" s="4"/>
      <c r="UCX2" s="4"/>
      <c r="UCY2" s="4"/>
      <c r="UCZ2" s="4"/>
      <c r="UDA2" s="4"/>
      <c r="UDB2" s="4"/>
      <c r="UDC2" s="4"/>
      <c r="UDD2" s="4"/>
      <c r="UDE2" s="4"/>
      <c r="UDF2" s="4"/>
      <c r="UDG2" s="4"/>
      <c r="UDH2" s="4"/>
      <c r="UDI2" s="4"/>
      <c r="UDJ2" s="4"/>
      <c r="UDK2" s="4"/>
      <c r="UDL2" s="4"/>
      <c r="UDM2" s="4"/>
      <c r="UDN2" s="4"/>
      <c r="UDO2" s="4"/>
      <c r="UDP2" s="4"/>
      <c r="UDQ2" s="4"/>
      <c r="UDR2" s="4"/>
      <c r="UDS2" s="4"/>
      <c r="UDT2" s="4"/>
      <c r="UDU2" s="4"/>
      <c r="UDV2" s="4"/>
      <c r="UDW2" s="4"/>
      <c r="UDX2" s="4"/>
      <c r="UDY2" s="4"/>
      <c r="UDZ2" s="4"/>
      <c r="UEA2" s="4"/>
      <c r="UEB2" s="4"/>
      <c r="UEC2" s="4"/>
      <c r="UED2" s="4"/>
      <c r="UEE2" s="4"/>
      <c r="UEF2" s="4"/>
      <c r="UEG2" s="4"/>
      <c r="UEH2" s="4"/>
      <c r="UEI2" s="4"/>
      <c r="UEJ2" s="4"/>
      <c r="UEK2" s="4"/>
      <c r="UEL2" s="4"/>
      <c r="UEM2" s="4"/>
      <c r="UEN2" s="4"/>
      <c r="UEO2" s="4"/>
      <c r="UEP2" s="4"/>
      <c r="UEQ2" s="4"/>
      <c r="UER2" s="4"/>
      <c r="UES2" s="4"/>
      <c r="UET2" s="4"/>
      <c r="UEU2" s="4"/>
      <c r="UEV2" s="4"/>
      <c r="UEW2" s="4"/>
      <c r="UEX2" s="4"/>
      <c r="UEY2" s="4"/>
      <c r="UEZ2" s="4"/>
      <c r="UFA2" s="4"/>
      <c r="UFB2" s="4"/>
      <c r="UFC2" s="4"/>
      <c r="UFD2" s="4"/>
      <c r="UFE2" s="4"/>
      <c r="UFF2" s="4"/>
      <c r="UFG2" s="4"/>
      <c r="UFH2" s="4"/>
      <c r="UFI2" s="4"/>
      <c r="UFJ2" s="4"/>
      <c r="UFK2" s="4"/>
      <c r="UFL2" s="4"/>
      <c r="UFM2" s="4"/>
      <c r="UFN2" s="4"/>
      <c r="UFO2" s="4"/>
      <c r="UFP2" s="4"/>
      <c r="UFQ2" s="4"/>
      <c r="UFR2" s="4"/>
      <c r="UFS2" s="4"/>
      <c r="UFT2" s="4"/>
      <c r="UFU2" s="4"/>
      <c r="UFV2" s="4"/>
      <c r="UFW2" s="4"/>
      <c r="UFX2" s="4"/>
      <c r="UFY2" s="4"/>
      <c r="UFZ2" s="4"/>
      <c r="UGA2" s="4"/>
      <c r="UGB2" s="4"/>
      <c r="UGC2" s="4"/>
      <c r="UGD2" s="4"/>
      <c r="UGE2" s="4"/>
      <c r="UGF2" s="4"/>
      <c r="UGG2" s="4"/>
      <c r="UGH2" s="4"/>
      <c r="UGI2" s="4"/>
      <c r="UGJ2" s="4"/>
      <c r="UGK2" s="4"/>
      <c r="UGL2" s="4"/>
      <c r="UGM2" s="4"/>
      <c r="UGN2" s="4"/>
      <c r="UGO2" s="4"/>
      <c r="UGP2" s="4"/>
      <c r="UGQ2" s="4"/>
      <c r="UGR2" s="4"/>
      <c r="UGS2" s="4"/>
      <c r="UGT2" s="4"/>
      <c r="UGU2" s="4"/>
      <c r="UGV2" s="4"/>
      <c r="UGW2" s="4"/>
      <c r="UGX2" s="4"/>
      <c r="UGY2" s="4"/>
      <c r="UGZ2" s="4"/>
      <c r="UHA2" s="4"/>
      <c r="UHB2" s="4"/>
      <c r="UHC2" s="4"/>
      <c r="UHD2" s="4"/>
      <c r="UHE2" s="4"/>
      <c r="UHF2" s="4"/>
      <c r="UHG2" s="4"/>
      <c r="UHH2" s="4"/>
      <c r="UHI2" s="4"/>
      <c r="UHJ2" s="4"/>
      <c r="UHK2" s="4"/>
      <c r="UHL2" s="4"/>
      <c r="UHM2" s="4"/>
      <c r="UHN2" s="4"/>
      <c r="UHO2" s="4"/>
      <c r="UHP2" s="4"/>
      <c r="UHQ2" s="4"/>
      <c r="UHR2" s="4"/>
      <c r="UHS2" s="4"/>
      <c r="UHT2" s="4"/>
      <c r="UHU2" s="4"/>
      <c r="UHV2" s="4"/>
      <c r="UHW2" s="4"/>
      <c r="UHX2" s="4"/>
      <c r="UHY2" s="4"/>
      <c r="UHZ2" s="4"/>
      <c r="UIA2" s="4"/>
      <c r="UIB2" s="4"/>
      <c r="UIC2" s="4"/>
      <c r="UID2" s="4"/>
      <c r="UIE2" s="4"/>
      <c r="UIF2" s="4"/>
      <c r="UIG2" s="4"/>
      <c r="UIH2" s="4"/>
      <c r="UII2" s="4"/>
      <c r="UIJ2" s="4"/>
      <c r="UIK2" s="4"/>
      <c r="UIL2" s="4"/>
      <c r="UIM2" s="4"/>
      <c r="UIN2" s="4"/>
      <c r="UIO2" s="4"/>
      <c r="UIP2" s="4"/>
      <c r="UIQ2" s="4"/>
      <c r="UIR2" s="4"/>
      <c r="UIS2" s="4"/>
      <c r="UIT2" s="4"/>
      <c r="UIU2" s="4"/>
      <c r="UIV2" s="4"/>
      <c r="UIW2" s="4"/>
      <c r="UIX2" s="4"/>
      <c r="UIY2" s="4"/>
      <c r="UIZ2" s="4"/>
      <c r="UJA2" s="4"/>
      <c r="UJB2" s="4"/>
      <c r="UJC2" s="4"/>
      <c r="UJD2" s="4"/>
      <c r="UJE2" s="4"/>
      <c r="UJF2" s="4"/>
      <c r="UJG2" s="4"/>
      <c r="UJH2" s="4"/>
      <c r="UJI2" s="4"/>
      <c r="UJJ2" s="4"/>
      <c r="UJK2" s="4"/>
      <c r="UJL2" s="4"/>
      <c r="UJM2" s="4"/>
      <c r="UJN2" s="4"/>
      <c r="UJO2" s="4"/>
      <c r="UJP2" s="4"/>
      <c r="UJQ2" s="4"/>
      <c r="UJR2" s="4"/>
      <c r="UJS2" s="4"/>
      <c r="UJT2" s="4"/>
      <c r="UJU2" s="4"/>
      <c r="UJV2" s="4"/>
      <c r="UJW2" s="4"/>
      <c r="UJX2" s="4"/>
      <c r="UJY2" s="4"/>
      <c r="UJZ2" s="4"/>
      <c r="UKA2" s="4"/>
      <c r="UKB2" s="4"/>
      <c r="UKC2" s="4"/>
      <c r="UKD2" s="4"/>
      <c r="UKE2" s="4"/>
      <c r="UKF2" s="4"/>
      <c r="UKG2" s="4"/>
      <c r="UKH2" s="4"/>
      <c r="UKI2" s="4"/>
      <c r="UKJ2" s="4"/>
      <c r="UKK2" s="4"/>
      <c r="UKL2" s="4"/>
      <c r="UKM2" s="4"/>
      <c r="UKN2" s="4"/>
      <c r="UKO2" s="4"/>
      <c r="UKP2" s="4"/>
      <c r="UKQ2" s="4"/>
      <c r="UKR2" s="4"/>
      <c r="UKS2" s="4"/>
      <c r="UKT2" s="4"/>
      <c r="UKU2" s="4"/>
      <c r="UKV2" s="4"/>
      <c r="UKW2" s="4"/>
      <c r="UKX2" s="4"/>
      <c r="UKY2" s="4"/>
      <c r="UKZ2" s="4"/>
      <c r="ULA2" s="4"/>
      <c r="ULB2" s="4"/>
      <c r="ULC2" s="4"/>
      <c r="ULD2" s="4"/>
      <c r="ULE2" s="4"/>
      <c r="ULF2" s="4"/>
      <c r="ULG2" s="4"/>
      <c r="ULH2" s="4"/>
      <c r="ULI2" s="4"/>
      <c r="ULJ2" s="4"/>
      <c r="ULK2" s="4"/>
      <c r="ULL2" s="4"/>
      <c r="ULM2" s="4"/>
      <c r="ULN2" s="4"/>
      <c r="ULO2" s="4"/>
      <c r="ULP2" s="4"/>
      <c r="ULQ2" s="4"/>
      <c r="ULR2" s="4"/>
      <c r="ULS2" s="4"/>
      <c r="ULT2" s="4"/>
      <c r="ULU2" s="4"/>
      <c r="ULV2" s="4"/>
      <c r="ULW2" s="4"/>
      <c r="ULX2" s="4"/>
      <c r="ULY2" s="4"/>
      <c r="ULZ2" s="4"/>
      <c r="UMA2" s="4"/>
      <c r="UMB2" s="4"/>
      <c r="UMC2" s="4"/>
      <c r="UMD2" s="4"/>
      <c r="UME2" s="4"/>
      <c r="UMF2" s="4"/>
      <c r="UMG2" s="4"/>
      <c r="UMH2" s="4"/>
      <c r="UMI2" s="4"/>
      <c r="UMJ2" s="4"/>
      <c r="UMK2" s="4"/>
      <c r="UML2" s="4"/>
      <c r="UMM2" s="4"/>
      <c r="UMN2" s="4"/>
      <c r="UMO2" s="4"/>
      <c r="UMP2" s="4"/>
      <c r="UMQ2" s="4"/>
      <c r="UMR2" s="4"/>
      <c r="UMS2" s="4"/>
      <c r="UMT2" s="4"/>
      <c r="UMU2" s="4"/>
      <c r="UMV2" s="4"/>
      <c r="UMW2" s="4"/>
      <c r="UMX2" s="4"/>
      <c r="UMY2" s="4"/>
      <c r="UMZ2" s="4"/>
      <c r="UNA2" s="4"/>
      <c r="UNB2" s="4"/>
      <c r="UNC2" s="4"/>
      <c r="UND2" s="4"/>
      <c r="UNE2" s="4"/>
      <c r="UNF2" s="4"/>
      <c r="UNG2" s="4"/>
      <c r="UNH2" s="4"/>
      <c r="UNI2" s="4"/>
      <c r="UNJ2" s="4"/>
      <c r="UNK2" s="4"/>
      <c r="UNL2" s="4"/>
      <c r="UNM2" s="4"/>
      <c r="UNN2" s="4"/>
      <c r="UNO2" s="4"/>
      <c r="UNP2" s="4"/>
      <c r="UNQ2" s="4"/>
      <c r="UNR2" s="4"/>
      <c r="UNS2" s="4"/>
      <c r="UNT2" s="4"/>
      <c r="UNU2" s="4"/>
      <c r="UNV2" s="4"/>
      <c r="UNW2" s="4"/>
      <c r="UNX2" s="4"/>
      <c r="UNY2" s="4"/>
      <c r="UNZ2" s="4"/>
      <c r="UOA2" s="4"/>
      <c r="UOB2" s="4"/>
      <c r="UOC2" s="4"/>
      <c r="UOD2" s="4"/>
      <c r="UOE2" s="4"/>
      <c r="UOF2" s="4"/>
      <c r="UOG2" s="4"/>
      <c r="UOH2" s="4"/>
      <c r="UOI2" s="4"/>
      <c r="UOJ2" s="4"/>
      <c r="UOK2" s="4"/>
      <c r="UOL2" s="4"/>
      <c r="UOM2" s="4"/>
      <c r="UON2" s="4"/>
      <c r="UOO2" s="4"/>
      <c r="UOP2" s="4"/>
      <c r="UOQ2" s="4"/>
      <c r="UOR2" s="4"/>
      <c r="UOS2" s="4"/>
      <c r="UOT2" s="4"/>
      <c r="UOU2" s="4"/>
      <c r="UOV2" s="4"/>
      <c r="UOW2" s="4"/>
      <c r="UOX2" s="4"/>
      <c r="UOY2" s="4"/>
      <c r="UOZ2" s="4"/>
      <c r="UPA2" s="4"/>
      <c r="UPB2" s="4"/>
      <c r="UPC2" s="4"/>
      <c r="UPD2" s="4"/>
      <c r="UPE2" s="4"/>
      <c r="UPF2" s="4"/>
      <c r="UPG2" s="4"/>
      <c r="UPH2" s="4"/>
      <c r="UPI2" s="4"/>
      <c r="UPJ2" s="4"/>
      <c r="UPK2" s="4"/>
      <c r="UPL2" s="4"/>
      <c r="UPM2" s="4"/>
      <c r="UPN2" s="4"/>
      <c r="UPO2" s="4"/>
      <c r="UPP2" s="4"/>
      <c r="UPQ2" s="4"/>
      <c r="UPR2" s="4"/>
      <c r="UPS2" s="4"/>
      <c r="UPT2" s="4"/>
      <c r="UPU2" s="4"/>
      <c r="UPV2" s="4"/>
      <c r="UPW2" s="4"/>
      <c r="UPX2" s="4"/>
      <c r="UPY2" s="4"/>
      <c r="UPZ2" s="4"/>
      <c r="UQA2" s="4"/>
      <c r="UQB2" s="4"/>
      <c r="UQC2" s="4"/>
      <c r="UQD2" s="4"/>
      <c r="UQE2" s="4"/>
      <c r="UQF2" s="4"/>
      <c r="UQG2" s="4"/>
      <c r="UQH2" s="4"/>
      <c r="UQI2" s="4"/>
      <c r="UQJ2" s="4"/>
      <c r="UQK2" s="4"/>
      <c r="UQL2" s="4"/>
      <c r="UQM2" s="4"/>
      <c r="UQN2" s="4"/>
      <c r="UQO2" s="4"/>
      <c r="UQP2" s="4"/>
      <c r="UQQ2" s="4"/>
      <c r="UQR2" s="4"/>
      <c r="UQS2" s="4"/>
      <c r="UQT2" s="4"/>
      <c r="UQU2" s="4"/>
      <c r="UQV2" s="4"/>
      <c r="UQW2" s="4"/>
      <c r="UQX2" s="4"/>
      <c r="UQY2" s="4"/>
      <c r="UQZ2" s="4"/>
      <c r="URA2" s="4"/>
      <c r="URB2" s="4"/>
      <c r="URC2" s="4"/>
      <c r="URD2" s="4"/>
      <c r="URE2" s="4"/>
      <c r="URF2" s="4"/>
      <c r="URG2" s="4"/>
      <c r="URH2" s="4"/>
      <c r="URI2" s="4"/>
      <c r="URJ2" s="4"/>
      <c r="URK2" s="4"/>
      <c r="URL2" s="4"/>
      <c r="URM2" s="4"/>
      <c r="URN2" s="4"/>
      <c r="URO2" s="4"/>
      <c r="URP2" s="4"/>
      <c r="URQ2" s="4"/>
      <c r="URR2" s="4"/>
      <c r="URS2" s="4"/>
      <c r="URT2" s="4"/>
      <c r="URU2" s="4"/>
      <c r="URV2" s="4"/>
      <c r="URW2" s="4"/>
      <c r="URX2" s="4"/>
      <c r="URY2" s="4"/>
      <c r="URZ2" s="4"/>
      <c r="USA2" s="4"/>
      <c r="USB2" s="4"/>
      <c r="USC2" s="4"/>
      <c r="USD2" s="4"/>
      <c r="USE2" s="4"/>
      <c r="USF2" s="4"/>
      <c r="USG2" s="4"/>
      <c r="USH2" s="4"/>
      <c r="USI2" s="4"/>
      <c r="USJ2" s="4"/>
      <c r="USK2" s="4"/>
      <c r="USL2" s="4"/>
      <c r="USM2" s="4"/>
      <c r="USN2" s="4"/>
      <c r="USO2" s="4"/>
      <c r="USP2" s="4"/>
      <c r="USQ2" s="4"/>
      <c r="USR2" s="4"/>
      <c r="USS2" s="4"/>
      <c r="UST2" s="4"/>
      <c r="USU2" s="4"/>
      <c r="USV2" s="4"/>
      <c r="USW2" s="4"/>
      <c r="USX2" s="4"/>
      <c r="USY2" s="4"/>
      <c r="USZ2" s="4"/>
      <c r="UTA2" s="4"/>
      <c r="UTB2" s="4"/>
      <c r="UTC2" s="4"/>
      <c r="UTD2" s="4"/>
      <c r="UTE2" s="4"/>
      <c r="UTF2" s="4"/>
      <c r="UTG2" s="4"/>
      <c r="UTH2" s="4"/>
      <c r="UTI2" s="4"/>
      <c r="UTJ2" s="4"/>
      <c r="UTK2" s="4"/>
      <c r="UTL2" s="4"/>
      <c r="UTM2" s="4"/>
      <c r="UTN2" s="4"/>
      <c r="UTO2" s="4"/>
      <c r="UTP2" s="4"/>
      <c r="UTQ2" s="4"/>
      <c r="UTR2" s="4"/>
      <c r="UTS2" s="4"/>
      <c r="UTT2" s="4"/>
      <c r="UTU2" s="4"/>
      <c r="UTV2" s="4"/>
      <c r="UTW2" s="4"/>
      <c r="UTX2" s="4"/>
      <c r="UTY2" s="4"/>
      <c r="UTZ2" s="4"/>
      <c r="UUA2" s="4"/>
      <c r="UUB2" s="4"/>
      <c r="UUC2" s="4"/>
      <c r="UUD2" s="4"/>
      <c r="UUE2" s="4"/>
      <c r="UUF2" s="4"/>
      <c r="UUG2" s="4"/>
      <c r="UUH2" s="4"/>
      <c r="UUI2" s="4"/>
      <c r="UUJ2" s="4"/>
      <c r="UUK2" s="4"/>
      <c r="UUL2" s="4"/>
      <c r="UUM2" s="4"/>
      <c r="UUN2" s="4"/>
      <c r="UUO2" s="4"/>
      <c r="UUP2" s="4"/>
      <c r="UUQ2" s="4"/>
      <c r="UUR2" s="4"/>
      <c r="UUS2" s="4"/>
      <c r="UUT2" s="4"/>
      <c r="UUU2" s="4"/>
      <c r="UUV2" s="4"/>
      <c r="UUW2" s="4"/>
      <c r="UUX2" s="4"/>
      <c r="UUY2" s="4"/>
      <c r="UUZ2" s="4"/>
      <c r="UVA2" s="4"/>
      <c r="UVB2" s="4"/>
      <c r="UVC2" s="4"/>
      <c r="UVD2" s="4"/>
      <c r="UVE2" s="4"/>
      <c r="UVF2" s="4"/>
      <c r="UVG2" s="4"/>
      <c r="UVH2" s="4"/>
      <c r="UVI2" s="4"/>
      <c r="UVJ2" s="4"/>
      <c r="UVK2" s="4"/>
      <c r="UVL2" s="4"/>
      <c r="UVM2" s="4"/>
      <c r="UVN2" s="4"/>
      <c r="UVO2" s="4"/>
      <c r="UVP2" s="4"/>
      <c r="UVQ2" s="4"/>
      <c r="UVR2" s="4"/>
      <c r="UVS2" s="4"/>
      <c r="UVT2" s="4"/>
      <c r="UVU2" s="4"/>
      <c r="UVV2" s="4"/>
      <c r="UVW2" s="4"/>
      <c r="UVX2" s="4"/>
      <c r="UVY2" s="4"/>
      <c r="UVZ2" s="4"/>
      <c r="UWA2" s="4"/>
      <c r="UWB2" s="4"/>
      <c r="UWC2" s="4"/>
      <c r="UWD2" s="4"/>
      <c r="UWE2" s="4"/>
      <c r="UWF2" s="4"/>
      <c r="UWG2" s="4"/>
      <c r="UWH2" s="4"/>
      <c r="UWI2" s="4"/>
      <c r="UWJ2" s="4"/>
      <c r="UWK2" s="4"/>
      <c r="UWL2" s="4"/>
      <c r="UWM2" s="4"/>
      <c r="UWN2" s="4"/>
      <c r="UWO2" s="4"/>
      <c r="UWP2" s="4"/>
      <c r="UWQ2" s="4"/>
      <c r="UWR2" s="4"/>
      <c r="UWS2" s="4"/>
      <c r="UWT2" s="4"/>
      <c r="UWU2" s="4"/>
      <c r="UWV2" s="4"/>
      <c r="UWW2" s="4"/>
      <c r="UWX2" s="4"/>
      <c r="UWY2" s="4"/>
      <c r="UWZ2" s="4"/>
      <c r="UXA2" s="4"/>
      <c r="UXB2" s="4"/>
      <c r="UXC2" s="4"/>
      <c r="UXD2" s="4"/>
      <c r="UXE2" s="4"/>
      <c r="UXF2" s="4"/>
      <c r="UXG2" s="4"/>
      <c r="UXH2" s="4"/>
      <c r="UXI2" s="4"/>
      <c r="UXJ2" s="4"/>
      <c r="UXK2" s="4"/>
      <c r="UXL2" s="4"/>
      <c r="UXM2" s="4"/>
      <c r="UXN2" s="4"/>
      <c r="UXO2" s="4"/>
      <c r="UXP2" s="4"/>
      <c r="UXQ2" s="4"/>
      <c r="UXR2" s="4"/>
      <c r="UXS2" s="4"/>
      <c r="UXT2" s="4"/>
      <c r="UXU2" s="4"/>
      <c r="UXV2" s="4"/>
      <c r="UXW2" s="4"/>
      <c r="UXX2" s="4"/>
      <c r="UXY2" s="4"/>
      <c r="UXZ2" s="4"/>
      <c r="UYA2" s="4"/>
      <c r="UYB2" s="4"/>
      <c r="UYC2" s="4"/>
      <c r="UYD2" s="4"/>
      <c r="UYE2" s="4"/>
      <c r="UYF2" s="4"/>
      <c r="UYG2" s="4"/>
      <c r="UYH2" s="4"/>
      <c r="UYI2" s="4"/>
      <c r="UYJ2" s="4"/>
      <c r="UYK2" s="4"/>
      <c r="UYL2" s="4"/>
      <c r="UYM2" s="4"/>
      <c r="UYN2" s="4"/>
      <c r="UYO2" s="4"/>
      <c r="UYP2" s="4"/>
      <c r="UYQ2" s="4"/>
      <c r="UYR2" s="4"/>
      <c r="UYS2" s="4"/>
      <c r="UYT2" s="4"/>
      <c r="UYU2" s="4"/>
      <c r="UYV2" s="4"/>
      <c r="UYW2" s="4"/>
      <c r="UYX2" s="4"/>
      <c r="UYY2" s="4"/>
      <c r="UYZ2" s="4"/>
      <c r="UZA2" s="4"/>
      <c r="UZB2" s="4"/>
      <c r="UZC2" s="4"/>
      <c r="UZD2" s="4"/>
      <c r="UZE2" s="4"/>
      <c r="UZF2" s="4"/>
      <c r="UZG2" s="4"/>
      <c r="UZH2" s="4"/>
      <c r="UZI2" s="4"/>
      <c r="UZJ2" s="4"/>
      <c r="UZK2" s="4"/>
      <c r="UZL2" s="4"/>
      <c r="UZM2" s="4"/>
      <c r="UZN2" s="4"/>
      <c r="UZO2" s="4"/>
      <c r="UZP2" s="4"/>
      <c r="UZQ2" s="4"/>
      <c r="UZR2" s="4"/>
      <c r="UZS2" s="4"/>
      <c r="UZT2" s="4"/>
      <c r="UZU2" s="4"/>
      <c r="UZV2" s="4"/>
      <c r="UZW2" s="4"/>
      <c r="UZX2" s="4"/>
      <c r="UZY2" s="4"/>
      <c r="UZZ2" s="4"/>
      <c r="VAA2" s="4"/>
      <c r="VAB2" s="4"/>
      <c r="VAC2" s="4"/>
      <c r="VAD2" s="4"/>
      <c r="VAE2" s="4"/>
      <c r="VAF2" s="4"/>
      <c r="VAG2" s="4"/>
      <c r="VAH2" s="4"/>
      <c r="VAI2" s="4"/>
      <c r="VAJ2" s="4"/>
      <c r="VAK2" s="4"/>
      <c r="VAL2" s="4"/>
      <c r="VAM2" s="4"/>
      <c r="VAN2" s="4"/>
      <c r="VAO2" s="4"/>
      <c r="VAP2" s="4"/>
      <c r="VAQ2" s="4"/>
      <c r="VAR2" s="4"/>
      <c r="VAS2" s="4"/>
      <c r="VAT2" s="4"/>
      <c r="VAU2" s="4"/>
      <c r="VAV2" s="4"/>
      <c r="VAW2" s="4"/>
      <c r="VAX2" s="4"/>
      <c r="VAY2" s="4"/>
      <c r="VAZ2" s="4"/>
      <c r="VBA2" s="4"/>
      <c r="VBB2" s="4"/>
      <c r="VBC2" s="4"/>
      <c r="VBD2" s="4"/>
      <c r="VBE2" s="4"/>
      <c r="VBF2" s="4"/>
      <c r="VBG2" s="4"/>
      <c r="VBH2" s="4"/>
      <c r="VBI2" s="4"/>
      <c r="VBJ2" s="4"/>
      <c r="VBK2" s="4"/>
      <c r="VBL2" s="4"/>
      <c r="VBM2" s="4"/>
      <c r="VBN2" s="4"/>
      <c r="VBO2" s="4"/>
      <c r="VBP2" s="4"/>
      <c r="VBQ2" s="4"/>
      <c r="VBR2" s="4"/>
      <c r="VBS2" s="4"/>
      <c r="VBT2" s="4"/>
      <c r="VBU2" s="4"/>
      <c r="VBV2" s="4"/>
      <c r="VBW2" s="4"/>
      <c r="VBX2" s="4"/>
      <c r="VBY2" s="4"/>
      <c r="VBZ2" s="4"/>
      <c r="VCA2" s="4"/>
      <c r="VCB2" s="4"/>
      <c r="VCC2" s="4"/>
      <c r="VCD2" s="4"/>
      <c r="VCE2" s="4"/>
      <c r="VCF2" s="4"/>
      <c r="VCG2" s="4"/>
      <c r="VCH2" s="4"/>
      <c r="VCI2" s="4"/>
      <c r="VCJ2" s="4"/>
      <c r="VCK2" s="4"/>
      <c r="VCL2" s="4"/>
      <c r="VCM2" s="4"/>
      <c r="VCN2" s="4"/>
      <c r="VCO2" s="4"/>
      <c r="VCP2" s="4"/>
      <c r="VCQ2" s="4"/>
      <c r="VCR2" s="4"/>
      <c r="VCS2" s="4"/>
      <c r="VCT2" s="4"/>
      <c r="VCU2" s="4"/>
      <c r="VCV2" s="4"/>
      <c r="VCW2" s="4"/>
      <c r="VCX2" s="4"/>
      <c r="VCY2" s="4"/>
      <c r="VCZ2" s="4"/>
      <c r="VDA2" s="4"/>
      <c r="VDB2" s="4"/>
      <c r="VDC2" s="4"/>
      <c r="VDD2" s="4"/>
      <c r="VDE2" s="4"/>
      <c r="VDF2" s="4"/>
      <c r="VDG2" s="4"/>
      <c r="VDH2" s="4"/>
      <c r="VDI2" s="4"/>
      <c r="VDJ2" s="4"/>
      <c r="VDK2" s="4"/>
      <c r="VDL2" s="4"/>
      <c r="VDM2" s="4"/>
      <c r="VDN2" s="4"/>
      <c r="VDO2" s="4"/>
      <c r="VDP2" s="4"/>
      <c r="VDQ2" s="4"/>
      <c r="VDR2" s="4"/>
      <c r="VDS2" s="4"/>
      <c r="VDT2" s="4"/>
      <c r="VDU2" s="4"/>
      <c r="VDV2" s="4"/>
      <c r="VDW2" s="4"/>
      <c r="VDX2" s="4"/>
      <c r="VDY2" s="4"/>
      <c r="VDZ2" s="4"/>
      <c r="VEA2" s="4"/>
      <c r="VEB2" s="4"/>
      <c r="VEC2" s="4"/>
      <c r="VED2" s="4"/>
      <c r="VEE2" s="4"/>
      <c r="VEF2" s="4"/>
      <c r="VEG2" s="4"/>
      <c r="VEH2" s="4"/>
      <c r="VEI2" s="4"/>
      <c r="VEJ2" s="4"/>
      <c r="VEK2" s="4"/>
      <c r="VEL2" s="4"/>
      <c r="VEM2" s="4"/>
      <c r="VEN2" s="4"/>
      <c r="VEO2" s="4"/>
      <c r="VEP2" s="4"/>
      <c r="VEQ2" s="4"/>
      <c r="VER2" s="4"/>
      <c r="VES2" s="4"/>
      <c r="VET2" s="4"/>
      <c r="VEU2" s="4"/>
      <c r="VEV2" s="4"/>
      <c r="VEW2" s="4"/>
      <c r="VEX2" s="4"/>
      <c r="VEY2" s="4"/>
      <c r="VEZ2" s="4"/>
      <c r="VFA2" s="4"/>
      <c r="VFB2" s="4"/>
      <c r="VFC2" s="4"/>
      <c r="VFD2" s="4"/>
      <c r="VFE2" s="4"/>
      <c r="VFF2" s="4"/>
      <c r="VFG2" s="4"/>
      <c r="VFH2" s="4"/>
      <c r="VFI2" s="4"/>
      <c r="VFJ2" s="4"/>
      <c r="VFK2" s="4"/>
      <c r="VFL2" s="4"/>
      <c r="VFM2" s="4"/>
      <c r="VFN2" s="4"/>
      <c r="VFO2" s="4"/>
      <c r="VFP2" s="4"/>
      <c r="VFQ2" s="4"/>
      <c r="VFR2" s="4"/>
      <c r="VFS2" s="4"/>
      <c r="VFT2" s="4"/>
      <c r="VFU2" s="4"/>
      <c r="VFV2" s="4"/>
      <c r="VFW2" s="4"/>
      <c r="VFX2" s="4"/>
      <c r="VFY2" s="4"/>
      <c r="VFZ2" s="4"/>
      <c r="VGA2" s="4"/>
      <c r="VGB2" s="4"/>
      <c r="VGC2" s="4"/>
      <c r="VGD2" s="4"/>
      <c r="VGE2" s="4"/>
      <c r="VGF2" s="4"/>
      <c r="VGG2" s="4"/>
      <c r="VGH2" s="4"/>
      <c r="VGI2" s="4"/>
      <c r="VGJ2" s="4"/>
      <c r="VGK2" s="4"/>
      <c r="VGL2" s="4"/>
      <c r="VGM2" s="4"/>
      <c r="VGN2" s="4"/>
      <c r="VGO2" s="4"/>
      <c r="VGP2" s="4"/>
      <c r="VGQ2" s="4"/>
      <c r="VGR2" s="4"/>
      <c r="VGS2" s="4"/>
      <c r="VGT2" s="4"/>
      <c r="VGU2" s="4"/>
      <c r="VGV2" s="4"/>
      <c r="VGW2" s="4"/>
      <c r="VGX2" s="4"/>
      <c r="VGY2" s="4"/>
      <c r="VGZ2" s="4"/>
      <c r="VHA2" s="4"/>
      <c r="VHB2" s="4"/>
      <c r="VHC2" s="4"/>
      <c r="VHD2" s="4"/>
      <c r="VHE2" s="4"/>
      <c r="VHF2" s="4"/>
      <c r="VHG2" s="4"/>
      <c r="VHH2" s="4"/>
      <c r="VHI2" s="4"/>
      <c r="VHJ2" s="4"/>
      <c r="VHK2" s="4"/>
      <c r="VHL2" s="4"/>
      <c r="VHM2" s="4"/>
      <c r="VHN2" s="4"/>
      <c r="VHO2" s="4"/>
      <c r="VHP2" s="4"/>
      <c r="VHQ2" s="4"/>
      <c r="VHR2" s="4"/>
      <c r="VHS2" s="4"/>
      <c r="VHT2" s="4"/>
      <c r="VHU2" s="4"/>
      <c r="VHV2" s="4"/>
      <c r="VHW2" s="4"/>
      <c r="VHX2" s="4"/>
      <c r="VHY2" s="4"/>
      <c r="VHZ2" s="4"/>
      <c r="VIA2" s="4"/>
      <c r="VIB2" s="4"/>
      <c r="VIC2" s="4"/>
      <c r="VID2" s="4"/>
      <c r="VIE2" s="4"/>
      <c r="VIF2" s="4"/>
      <c r="VIG2" s="4"/>
      <c r="VIH2" s="4"/>
      <c r="VII2" s="4"/>
      <c r="VIJ2" s="4"/>
      <c r="VIK2" s="4"/>
      <c r="VIL2" s="4"/>
      <c r="VIM2" s="4"/>
      <c r="VIN2" s="4"/>
      <c r="VIO2" s="4"/>
      <c r="VIP2" s="4"/>
      <c r="VIQ2" s="4"/>
      <c r="VIR2" s="4"/>
      <c r="VIS2" s="4"/>
      <c r="VIT2" s="4"/>
      <c r="VIU2" s="4"/>
      <c r="VIV2" s="4"/>
      <c r="VIW2" s="4"/>
      <c r="VIX2" s="4"/>
      <c r="VIY2" s="4"/>
      <c r="VIZ2" s="4"/>
      <c r="VJA2" s="4"/>
      <c r="VJB2" s="4"/>
      <c r="VJC2" s="4"/>
      <c r="VJD2" s="4"/>
      <c r="VJE2" s="4"/>
      <c r="VJF2" s="4"/>
      <c r="VJG2" s="4"/>
      <c r="VJH2" s="4"/>
      <c r="VJI2" s="4"/>
      <c r="VJJ2" s="4"/>
      <c r="VJK2" s="4"/>
      <c r="VJL2" s="4"/>
      <c r="VJM2" s="4"/>
      <c r="VJN2" s="4"/>
      <c r="VJO2" s="4"/>
      <c r="VJP2" s="4"/>
      <c r="VJQ2" s="4"/>
      <c r="VJR2" s="4"/>
      <c r="VJS2" s="4"/>
      <c r="VJT2" s="4"/>
      <c r="VJU2" s="4"/>
      <c r="VJV2" s="4"/>
      <c r="VJW2" s="4"/>
      <c r="VJX2" s="4"/>
      <c r="VJY2" s="4"/>
      <c r="VJZ2" s="4"/>
      <c r="VKA2" s="4"/>
      <c r="VKB2" s="4"/>
      <c r="VKC2" s="4"/>
      <c r="VKD2" s="4"/>
      <c r="VKE2" s="4"/>
      <c r="VKF2" s="4"/>
      <c r="VKG2" s="4"/>
      <c r="VKH2" s="4"/>
      <c r="VKI2" s="4"/>
      <c r="VKJ2" s="4"/>
      <c r="VKK2" s="4"/>
      <c r="VKL2" s="4"/>
      <c r="VKM2" s="4"/>
      <c r="VKN2" s="4"/>
      <c r="VKO2" s="4"/>
      <c r="VKP2" s="4"/>
      <c r="VKQ2" s="4"/>
      <c r="VKR2" s="4"/>
      <c r="VKS2" s="4"/>
      <c r="VKT2" s="4"/>
      <c r="VKU2" s="4"/>
      <c r="VKV2" s="4"/>
      <c r="VKW2" s="4"/>
      <c r="VKX2" s="4"/>
      <c r="VKY2" s="4"/>
      <c r="VKZ2" s="4"/>
      <c r="VLA2" s="4"/>
      <c r="VLB2" s="4"/>
      <c r="VLC2" s="4"/>
      <c r="VLD2" s="4"/>
      <c r="VLE2" s="4"/>
      <c r="VLF2" s="4"/>
      <c r="VLG2" s="4"/>
      <c r="VLH2" s="4"/>
      <c r="VLI2" s="4"/>
      <c r="VLJ2" s="4"/>
      <c r="VLK2" s="4"/>
      <c r="VLL2" s="4"/>
      <c r="VLM2" s="4"/>
      <c r="VLN2" s="4"/>
      <c r="VLO2" s="4"/>
      <c r="VLP2" s="4"/>
      <c r="VLQ2" s="4"/>
      <c r="VLR2" s="4"/>
      <c r="VLS2" s="4"/>
      <c r="VLT2" s="4"/>
      <c r="VLU2" s="4"/>
      <c r="VLV2" s="4"/>
      <c r="VLW2" s="4"/>
      <c r="VLX2" s="4"/>
      <c r="VLY2" s="4"/>
      <c r="VLZ2" s="4"/>
      <c r="VMA2" s="4"/>
      <c r="VMB2" s="4"/>
      <c r="VMC2" s="4"/>
      <c r="VMD2" s="4"/>
      <c r="VME2" s="4"/>
      <c r="VMF2" s="4"/>
      <c r="VMG2" s="4"/>
      <c r="VMH2" s="4"/>
      <c r="VMI2" s="4"/>
      <c r="VMJ2" s="4"/>
      <c r="VMK2" s="4"/>
      <c r="VML2" s="4"/>
      <c r="VMM2" s="4"/>
      <c r="VMN2" s="4"/>
      <c r="VMO2" s="4"/>
      <c r="VMP2" s="4"/>
      <c r="VMQ2" s="4"/>
      <c r="VMR2" s="4"/>
      <c r="VMS2" s="4"/>
      <c r="VMT2" s="4"/>
      <c r="VMU2" s="4"/>
      <c r="VMV2" s="4"/>
      <c r="VMW2" s="4"/>
      <c r="VMX2" s="4"/>
      <c r="VMY2" s="4"/>
      <c r="VMZ2" s="4"/>
      <c r="VNA2" s="4"/>
      <c r="VNB2" s="4"/>
      <c r="VNC2" s="4"/>
      <c r="VND2" s="4"/>
      <c r="VNE2" s="4"/>
      <c r="VNF2" s="4"/>
      <c r="VNG2" s="4"/>
      <c r="VNH2" s="4"/>
      <c r="VNI2" s="4"/>
      <c r="VNJ2" s="4"/>
      <c r="VNK2" s="4"/>
      <c r="VNL2" s="4"/>
      <c r="VNM2" s="4"/>
      <c r="VNN2" s="4"/>
      <c r="VNO2" s="4"/>
      <c r="VNP2" s="4"/>
      <c r="VNQ2" s="4"/>
      <c r="VNR2" s="4"/>
      <c r="VNS2" s="4"/>
      <c r="VNT2" s="4"/>
      <c r="VNU2" s="4"/>
      <c r="VNV2" s="4"/>
      <c r="VNW2" s="4"/>
      <c r="VNX2" s="4"/>
      <c r="VNY2" s="4"/>
      <c r="VNZ2" s="4"/>
      <c r="VOA2" s="4"/>
      <c r="VOB2" s="4"/>
      <c r="VOC2" s="4"/>
      <c r="VOD2" s="4"/>
      <c r="VOE2" s="4"/>
      <c r="VOF2" s="4"/>
      <c r="VOG2" s="4"/>
      <c r="VOH2" s="4"/>
      <c r="VOI2" s="4"/>
      <c r="VOJ2" s="4"/>
      <c r="VOK2" s="4"/>
      <c r="VOL2" s="4"/>
      <c r="VOM2" s="4"/>
      <c r="VON2" s="4"/>
      <c r="VOO2" s="4"/>
      <c r="VOP2" s="4"/>
      <c r="VOQ2" s="4"/>
      <c r="VOR2" s="4"/>
      <c r="VOS2" s="4"/>
      <c r="VOT2" s="4"/>
      <c r="VOU2" s="4"/>
      <c r="VOV2" s="4"/>
      <c r="VOW2" s="4"/>
      <c r="VOX2" s="4"/>
      <c r="VOY2" s="4"/>
      <c r="VOZ2" s="4"/>
      <c r="VPA2" s="4"/>
      <c r="VPB2" s="4"/>
      <c r="VPC2" s="4"/>
      <c r="VPD2" s="4"/>
      <c r="VPE2" s="4"/>
      <c r="VPF2" s="4"/>
      <c r="VPG2" s="4"/>
      <c r="VPH2" s="4"/>
      <c r="VPI2" s="4"/>
      <c r="VPJ2" s="4"/>
      <c r="VPK2" s="4"/>
      <c r="VPL2" s="4"/>
      <c r="VPM2" s="4"/>
      <c r="VPN2" s="4"/>
      <c r="VPO2" s="4"/>
      <c r="VPP2" s="4"/>
      <c r="VPQ2" s="4"/>
      <c r="VPR2" s="4"/>
      <c r="VPS2" s="4"/>
      <c r="VPT2" s="4"/>
      <c r="VPU2" s="4"/>
      <c r="VPV2" s="4"/>
      <c r="VPW2" s="4"/>
      <c r="VPX2" s="4"/>
      <c r="VPY2" s="4"/>
      <c r="VPZ2" s="4"/>
      <c r="VQA2" s="4"/>
      <c r="VQB2" s="4"/>
      <c r="VQC2" s="4"/>
      <c r="VQD2" s="4"/>
      <c r="VQE2" s="4"/>
      <c r="VQF2" s="4"/>
      <c r="VQG2" s="4"/>
      <c r="VQH2" s="4"/>
      <c r="VQI2" s="4"/>
      <c r="VQJ2" s="4"/>
      <c r="VQK2" s="4"/>
      <c r="VQL2" s="4"/>
      <c r="VQM2" s="4"/>
      <c r="VQN2" s="4"/>
      <c r="VQO2" s="4"/>
      <c r="VQP2" s="4"/>
      <c r="VQQ2" s="4"/>
      <c r="VQR2" s="4"/>
      <c r="VQS2" s="4"/>
      <c r="VQT2" s="4"/>
      <c r="VQU2" s="4"/>
      <c r="VQV2" s="4"/>
      <c r="VQW2" s="4"/>
      <c r="VQX2" s="4"/>
      <c r="VQY2" s="4"/>
      <c r="VQZ2" s="4"/>
      <c r="VRA2" s="4"/>
      <c r="VRB2" s="4"/>
      <c r="VRC2" s="4"/>
      <c r="VRD2" s="4"/>
      <c r="VRE2" s="4"/>
      <c r="VRF2" s="4"/>
      <c r="VRG2" s="4"/>
      <c r="VRH2" s="4"/>
      <c r="VRI2" s="4"/>
      <c r="VRJ2" s="4"/>
      <c r="VRK2" s="4"/>
      <c r="VRL2" s="4"/>
      <c r="VRM2" s="4"/>
      <c r="VRN2" s="4"/>
      <c r="VRO2" s="4"/>
      <c r="VRP2" s="4"/>
      <c r="VRQ2" s="4"/>
      <c r="VRR2" s="4"/>
      <c r="VRS2" s="4"/>
      <c r="VRT2" s="4"/>
      <c r="VRU2" s="4"/>
      <c r="VRV2" s="4"/>
      <c r="VRW2" s="4"/>
      <c r="VRX2" s="4"/>
      <c r="VRY2" s="4"/>
      <c r="VRZ2" s="4"/>
      <c r="VSA2" s="4"/>
      <c r="VSB2" s="4"/>
      <c r="VSC2" s="4"/>
      <c r="VSD2" s="4"/>
      <c r="VSE2" s="4"/>
      <c r="VSF2" s="4"/>
      <c r="VSG2" s="4"/>
      <c r="VSH2" s="4"/>
      <c r="VSI2" s="4"/>
      <c r="VSJ2" s="4"/>
      <c r="VSK2" s="4"/>
      <c r="VSL2" s="4"/>
      <c r="VSM2" s="4"/>
      <c r="VSN2" s="4"/>
      <c r="VSO2" s="4"/>
      <c r="VSP2" s="4"/>
      <c r="VSQ2" s="4"/>
      <c r="VSR2" s="4"/>
      <c r="VSS2" s="4"/>
      <c r="VST2" s="4"/>
      <c r="VSU2" s="4"/>
      <c r="VSV2" s="4"/>
      <c r="VSW2" s="4"/>
      <c r="VSX2" s="4"/>
      <c r="VSY2" s="4"/>
      <c r="VSZ2" s="4"/>
      <c r="VTA2" s="4"/>
      <c r="VTB2" s="4"/>
      <c r="VTC2" s="4"/>
      <c r="VTD2" s="4"/>
      <c r="VTE2" s="4"/>
      <c r="VTF2" s="4"/>
      <c r="VTG2" s="4"/>
      <c r="VTH2" s="4"/>
      <c r="VTI2" s="4"/>
      <c r="VTJ2" s="4"/>
      <c r="VTK2" s="4"/>
      <c r="VTL2" s="4"/>
      <c r="VTM2" s="4"/>
      <c r="VTN2" s="4"/>
      <c r="VTO2" s="4"/>
      <c r="VTP2" s="4"/>
      <c r="VTQ2" s="4"/>
      <c r="VTR2" s="4"/>
      <c r="VTS2" s="4"/>
      <c r="VTT2" s="4"/>
      <c r="VTU2" s="4"/>
      <c r="VTV2" s="4"/>
      <c r="VTW2" s="4"/>
      <c r="VTX2" s="4"/>
      <c r="VTY2" s="4"/>
      <c r="VTZ2" s="4"/>
      <c r="VUA2" s="4"/>
      <c r="VUB2" s="4"/>
      <c r="VUC2" s="4"/>
      <c r="VUD2" s="4"/>
      <c r="VUE2" s="4"/>
      <c r="VUF2" s="4"/>
      <c r="VUG2" s="4"/>
      <c r="VUH2" s="4"/>
      <c r="VUI2" s="4"/>
      <c r="VUJ2" s="4"/>
      <c r="VUK2" s="4"/>
      <c r="VUL2" s="4"/>
      <c r="VUM2" s="4"/>
      <c r="VUN2" s="4"/>
      <c r="VUO2" s="4"/>
      <c r="VUP2" s="4"/>
      <c r="VUQ2" s="4"/>
      <c r="VUR2" s="4"/>
      <c r="VUS2" s="4"/>
      <c r="VUT2" s="4"/>
      <c r="VUU2" s="4"/>
      <c r="VUV2" s="4"/>
      <c r="VUW2" s="4"/>
      <c r="VUX2" s="4"/>
      <c r="VUY2" s="4"/>
      <c r="VUZ2" s="4"/>
      <c r="VVA2" s="4"/>
      <c r="VVB2" s="4"/>
      <c r="VVC2" s="4"/>
      <c r="VVD2" s="4"/>
      <c r="VVE2" s="4"/>
      <c r="VVF2" s="4"/>
      <c r="VVG2" s="4"/>
      <c r="VVH2" s="4"/>
      <c r="VVI2" s="4"/>
      <c r="VVJ2" s="4"/>
      <c r="VVK2" s="4"/>
      <c r="VVL2" s="4"/>
      <c r="VVM2" s="4"/>
      <c r="VVN2" s="4"/>
      <c r="VVO2" s="4"/>
      <c r="VVP2" s="4"/>
      <c r="VVQ2" s="4"/>
      <c r="VVR2" s="4"/>
      <c r="VVS2" s="4"/>
      <c r="VVT2" s="4"/>
      <c r="VVU2" s="4"/>
      <c r="VVV2" s="4"/>
      <c r="VVW2" s="4"/>
      <c r="VVX2" s="4"/>
      <c r="VVY2" s="4"/>
      <c r="VVZ2" s="4"/>
      <c r="VWA2" s="4"/>
      <c r="VWB2" s="4"/>
      <c r="VWC2" s="4"/>
      <c r="VWD2" s="4"/>
      <c r="VWE2" s="4"/>
      <c r="VWF2" s="4"/>
      <c r="VWG2" s="4"/>
      <c r="VWH2" s="4"/>
      <c r="VWI2" s="4"/>
      <c r="VWJ2" s="4"/>
      <c r="VWK2" s="4"/>
      <c r="VWL2" s="4"/>
      <c r="VWM2" s="4"/>
      <c r="VWN2" s="4"/>
      <c r="VWO2" s="4"/>
      <c r="VWP2" s="4"/>
      <c r="VWQ2" s="4"/>
      <c r="VWR2" s="4"/>
      <c r="VWS2" s="4"/>
      <c r="VWT2" s="4"/>
      <c r="VWU2" s="4"/>
      <c r="VWV2" s="4"/>
      <c r="VWW2" s="4"/>
      <c r="VWX2" s="4"/>
      <c r="VWY2" s="4"/>
      <c r="VWZ2" s="4"/>
      <c r="VXA2" s="4"/>
      <c r="VXB2" s="4"/>
      <c r="VXC2" s="4"/>
      <c r="VXD2" s="4"/>
      <c r="VXE2" s="4"/>
      <c r="VXF2" s="4"/>
      <c r="VXG2" s="4"/>
      <c r="VXH2" s="4"/>
      <c r="VXI2" s="4"/>
      <c r="VXJ2" s="4"/>
      <c r="VXK2" s="4"/>
      <c r="VXL2" s="4"/>
      <c r="VXM2" s="4"/>
      <c r="VXN2" s="4"/>
      <c r="VXO2" s="4"/>
      <c r="VXP2" s="4"/>
      <c r="VXQ2" s="4"/>
      <c r="VXR2" s="4"/>
      <c r="VXS2" s="4"/>
      <c r="VXT2" s="4"/>
      <c r="VXU2" s="4"/>
      <c r="VXV2" s="4"/>
      <c r="VXW2" s="4"/>
      <c r="VXX2" s="4"/>
      <c r="VXY2" s="4"/>
      <c r="VXZ2" s="4"/>
      <c r="VYA2" s="4"/>
      <c r="VYB2" s="4"/>
      <c r="VYC2" s="4"/>
      <c r="VYD2" s="4"/>
      <c r="VYE2" s="4"/>
      <c r="VYF2" s="4"/>
      <c r="VYG2" s="4"/>
      <c r="VYH2" s="4"/>
      <c r="VYI2" s="4"/>
      <c r="VYJ2" s="4"/>
      <c r="VYK2" s="4"/>
      <c r="VYL2" s="4"/>
      <c r="VYM2" s="4"/>
      <c r="VYN2" s="4"/>
      <c r="VYO2" s="4"/>
      <c r="VYP2" s="4"/>
      <c r="VYQ2" s="4"/>
      <c r="VYR2" s="4"/>
      <c r="VYS2" s="4"/>
      <c r="VYT2" s="4"/>
      <c r="VYU2" s="4"/>
      <c r="VYV2" s="4"/>
      <c r="VYW2" s="4"/>
      <c r="VYX2" s="4"/>
      <c r="VYY2" s="4"/>
      <c r="VYZ2" s="4"/>
      <c r="VZA2" s="4"/>
      <c r="VZB2" s="4"/>
      <c r="VZC2" s="4"/>
      <c r="VZD2" s="4"/>
      <c r="VZE2" s="4"/>
      <c r="VZF2" s="4"/>
      <c r="VZG2" s="4"/>
      <c r="VZH2" s="4"/>
      <c r="VZI2" s="4"/>
      <c r="VZJ2" s="4"/>
      <c r="VZK2" s="4"/>
      <c r="VZL2" s="4"/>
      <c r="VZM2" s="4"/>
      <c r="VZN2" s="4"/>
      <c r="VZO2" s="4"/>
      <c r="VZP2" s="4"/>
      <c r="VZQ2" s="4"/>
      <c r="VZR2" s="4"/>
      <c r="VZS2" s="4"/>
      <c r="VZT2" s="4"/>
      <c r="VZU2" s="4"/>
      <c r="VZV2" s="4"/>
      <c r="VZW2" s="4"/>
      <c r="VZX2" s="4"/>
      <c r="VZY2" s="4"/>
      <c r="VZZ2" s="4"/>
      <c r="WAA2" s="4"/>
      <c r="WAB2" s="4"/>
      <c r="WAC2" s="4"/>
      <c r="WAD2" s="4"/>
      <c r="WAE2" s="4"/>
      <c r="WAF2" s="4"/>
      <c r="WAG2" s="4"/>
      <c r="WAH2" s="4"/>
      <c r="WAI2" s="4"/>
      <c r="WAJ2" s="4"/>
      <c r="WAK2" s="4"/>
      <c r="WAL2" s="4"/>
      <c r="WAM2" s="4"/>
      <c r="WAN2" s="4"/>
      <c r="WAO2" s="4"/>
      <c r="WAP2" s="4"/>
      <c r="WAQ2" s="4"/>
      <c r="WAR2" s="4"/>
      <c r="WAS2" s="4"/>
      <c r="WAT2" s="4"/>
      <c r="WAU2" s="4"/>
      <c r="WAV2" s="4"/>
      <c r="WAW2" s="4"/>
      <c r="WAX2" s="4"/>
      <c r="WAY2" s="4"/>
      <c r="WAZ2" s="4"/>
      <c r="WBA2" s="4"/>
      <c r="WBB2" s="4"/>
      <c r="WBC2" s="4"/>
      <c r="WBD2" s="4"/>
      <c r="WBE2" s="4"/>
      <c r="WBF2" s="4"/>
      <c r="WBG2" s="4"/>
      <c r="WBH2" s="4"/>
      <c r="WBI2" s="4"/>
      <c r="WBJ2" s="4"/>
      <c r="WBK2" s="4"/>
      <c r="WBL2" s="4"/>
      <c r="WBM2" s="4"/>
      <c r="WBN2" s="4"/>
      <c r="WBO2" s="4"/>
      <c r="WBP2" s="4"/>
      <c r="WBQ2" s="4"/>
      <c r="WBR2" s="4"/>
      <c r="WBS2" s="4"/>
      <c r="WBT2" s="4"/>
      <c r="WBU2" s="4"/>
      <c r="WBV2" s="4"/>
      <c r="WBW2" s="4"/>
      <c r="WBX2" s="4"/>
      <c r="WBY2" s="4"/>
      <c r="WBZ2" s="4"/>
      <c r="WCA2" s="4"/>
      <c r="WCB2" s="4"/>
      <c r="WCC2" s="4"/>
      <c r="WCD2" s="4"/>
      <c r="WCE2" s="4"/>
      <c r="WCF2" s="4"/>
      <c r="WCG2" s="4"/>
      <c r="WCH2" s="4"/>
      <c r="WCI2" s="4"/>
      <c r="WCJ2" s="4"/>
      <c r="WCK2" s="4"/>
      <c r="WCL2" s="4"/>
      <c r="WCM2" s="4"/>
      <c r="WCN2" s="4"/>
      <c r="WCO2" s="4"/>
      <c r="WCP2" s="4"/>
      <c r="WCQ2" s="4"/>
      <c r="WCR2" s="4"/>
      <c r="WCS2" s="4"/>
      <c r="WCT2" s="4"/>
      <c r="WCU2" s="4"/>
      <c r="WCV2" s="4"/>
      <c r="WCW2" s="4"/>
      <c r="WCX2" s="4"/>
      <c r="WCY2" s="4"/>
      <c r="WCZ2" s="4"/>
      <c r="WDA2" s="4"/>
      <c r="WDB2" s="4"/>
      <c r="WDC2" s="4"/>
      <c r="WDD2" s="4"/>
      <c r="WDE2" s="4"/>
      <c r="WDF2" s="4"/>
      <c r="WDG2" s="4"/>
      <c r="WDH2" s="4"/>
      <c r="WDI2" s="4"/>
      <c r="WDJ2" s="4"/>
      <c r="WDK2" s="4"/>
      <c r="WDL2" s="4"/>
      <c r="WDM2" s="4"/>
      <c r="WDN2" s="4"/>
      <c r="WDO2" s="4"/>
      <c r="WDP2" s="4"/>
      <c r="WDQ2" s="4"/>
      <c r="WDR2" s="4"/>
      <c r="WDS2" s="4"/>
      <c r="WDT2" s="4"/>
      <c r="WDU2" s="4"/>
      <c r="WDV2" s="4"/>
      <c r="WDW2" s="4"/>
      <c r="WDX2" s="4"/>
      <c r="WDY2" s="4"/>
      <c r="WDZ2" s="4"/>
      <c r="WEA2" s="4"/>
      <c r="WEB2" s="4"/>
      <c r="WEC2" s="4"/>
      <c r="WED2" s="4"/>
      <c r="WEE2" s="4"/>
      <c r="WEF2" s="4"/>
      <c r="WEG2" s="4"/>
      <c r="WEH2" s="4"/>
      <c r="WEI2" s="4"/>
      <c r="WEJ2" s="4"/>
      <c r="WEK2" s="4"/>
      <c r="WEL2" s="4"/>
      <c r="WEM2" s="4"/>
      <c r="WEN2" s="4"/>
      <c r="WEO2" s="4"/>
      <c r="WEP2" s="4"/>
      <c r="WEQ2" s="4"/>
      <c r="WER2" s="4"/>
      <c r="WES2" s="4"/>
      <c r="WET2" s="4"/>
      <c r="WEU2" s="4"/>
      <c r="WEV2" s="4"/>
      <c r="WEW2" s="4"/>
      <c r="WEX2" s="4"/>
      <c r="WEY2" s="4"/>
      <c r="WEZ2" s="4"/>
      <c r="WFA2" s="4"/>
      <c r="WFB2" s="4"/>
      <c r="WFC2" s="4"/>
      <c r="WFD2" s="4"/>
      <c r="WFE2" s="4"/>
      <c r="WFF2" s="4"/>
      <c r="WFG2" s="4"/>
      <c r="WFH2" s="4"/>
      <c r="WFI2" s="4"/>
      <c r="WFJ2" s="4"/>
      <c r="WFK2" s="4"/>
      <c r="WFL2" s="4"/>
      <c r="WFM2" s="4"/>
      <c r="WFN2" s="4"/>
      <c r="WFO2" s="4"/>
      <c r="WFP2" s="4"/>
      <c r="WFQ2" s="4"/>
      <c r="WFR2" s="4"/>
      <c r="WFS2" s="4"/>
      <c r="WFT2" s="4"/>
      <c r="WFU2" s="4"/>
      <c r="WFV2" s="4"/>
      <c r="WFW2" s="4"/>
      <c r="WFX2" s="4"/>
      <c r="WFY2" s="4"/>
      <c r="WFZ2" s="4"/>
      <c r="WGA2" s="4"/>
      <c r="WGB2" s="4"/>
      <c r="WGC2" s="4"/>
      <c r="WGD2" s="4"/>
      <c r="WGE2" s="4"/>
      <c r="WGF2" s="4"/>
      <c r="WGG2" s="4"/>
      <c r="WGH2" s="4"/>
      <c r="WGI2" s="4"/>
      <c r="WGJ2" s="4"/>
      <c r="WGK2" s="4"/>
      <c r="WGL2" s="4"/>
      <c r="WGM2" s="4"/>
      <c r="WGN2" s="4"/>
      <c r="WGO2" s="4"/>
      <c r="WGP2" s="4"/>
      <c r="WGQ2" s="4"/>
      <c r="WGR2" s="4"/>
      <c r="WGS2" s="4"/>
      <c r="WGT2" s="4"/>
      <c r="WGU2" s="4"/>
      <c r="WGV2" s="4"/>
      <c r="WGW2" s="4"/>
      <c r="WGX2" s="4"/>
      <c r="WGY2" s="4"/>
      <c r="WGZ2" s="4"/>
      <c r="WHA2" s="4"/>
      <c r="WHB2" s="4"/>
      <c r="WHC2" s="4"/>
      <c r="WHD2" s="4"/>
      <c r="WHE2" s="4"/>
      <c r="WHF2" s="4"/>
      <c r="WHG2" s="4"/>
      <c r="WHH2" s="4"/>
      <c r="WHI2" s="4"/>
      <c r="WHJ2" s="4"/>
      <c r="WHK2" s="4"/>
      <c r="WHL2" s="4"/>
      <c r="WHM2" s="4"/>
      <c r="WHN2" s="4"/>
      <c r="WHO2" s="4"/>
      <c r="WHP2" s="4"/>
      <c r="WHQ2" s="4"/>
      <c r="WHR2" s="4"/>
      <c r="WHS2" s="4"/>
      <c r="WHT2" s="4"/>
      <c r="WHU2" s="4"/>
      <c r="WHV2" s="4"/>
      <c r="WHW2" s="4"/>
      <c r="WHX2" s="4"/>
      <c r="WHY2" s="4"/>
      <c r="WHZ2" s="4"/>
      <c r="WIA2" s="4"/>
      <c r="WIB2" s="4"/>
      <c r="WIC2" s="4"/>
      <c r="WID2" s="4"/>
      <c r="WIE2" s="4"/>
      <c r="WIF2" s="4"/>
      <c r="WIG2" s="4"/>
      <c r="WIH2" s="4"/>
      <c r="WII2" s="4"/>
      <c r="WIJ2" s="4"/>
      <c r="WIK2" s="4"/>
      <c r="WIL2" s="4"/>
      <c r="WIM2" s="4"/>
      <c r="WIN2" s="4"/>
      <c r="WIO2" s="4"/>
      <c r="WIP2" s="4"/>
      <c r="WIQ2" s="4"/>
      <c r="WIR2" s="4"/>
      <c r="WIS2" s="4"/>
      <c r="WIT2" s="4"/>
      <c r="WIU2" s="4"/>
      <c r="WIV2" s="4"/>
      <c r="WIW2" s="4"/>
      <c r="WIX2" s="4"/>
      <c r="WIY2" s="4"/>
      <c r="WIZ2" s="4"/>
      <c r="WJA2" s="4"/>
      <c r="WJB2" s="4"/>
      <c r="WJC2" s="4"/>
      <c r="WJD2" s="4"/>
      <c r="WJE2" s="4"/>
      <c r="WJF2" s="4"/>
      <c r="WJG2" s="4"/>
      <c r="WJH2" s="4"/>
      <c r="WJI2" s="4"/>
      <c r="WJJ2" s="4"/>
      <c r="WJK2" s="4"/>
      <c r="WJL2" s="4"/>
      <c r="WJM2" s="4"/>
      <c r="WJN2" s="4"/>
      <c r="WJO2" s="4"/>
      <c r="WJP2" s="4"/>
      <c r="WJQ2" s="4"/>
      <c r="WJR2" s="4"/>
      <c r="WJS2" s="4"/>
      <c r="WJT2" s="4"/>
      <c r="WJU2" s="4"/>
      <c r="WJV2" s="4"/>
      <c r="WJW2" s="4"/>
      <c r="WJX2" s="4"/>
      <c r="WJY2" s="4"/>
      <c r="WJZ2" s="4"/>
      <c r="WKA2" s="4"/>
      <c r="WKB2" s="4"/>
      <c r="WKC2" s="4"/>
      <c r="WKD2" s="4"/>
      <c r="WKE2" s="4"/>
      <c r="WKF2" s="4"/>
      <c r="WKG2" s="4"/>
      <c r="WKH2" s="4"/>
      <c r="WKI2" s="4"/>
      <c r="WKJ2" s="4"/>
      <c r="WKK2" s="4"/>
      <c r="WKL2" s="4"/>
      <c r="WKM2" s="4"/>
      <c r="WKN2" s="4"/>
      <c r="WKO2" s="4"/>
      <c r="WKP2" s="4"/>
      <c r="WKQ2" s="4"/>
      <c r="WKR2" s="4"/>
      <c r="WKS2" s="4"/>
      <c r="WKT2" s="4"/>
      <c r="WKU2" s="4"/>
      <c r="WKV2" s="4"/>
      <c r="WKW2" s="4"/>
      <c r="WKX2" s="4"/>
      <c r="WKY2" s="4"/>
      <c r="WKZ2" s="4"/>
      <c r="WLA2" s="4"/>
      <c r="WLB2" s="4"/>
      <c r="WLC2" s="4"/>
      <c r="WLD2" s="4"/>
      <c r="WLE2" s="4"/>
      <c r="WLF2" s="4"/>
      <c r="WLG2" s="4"/>
      <c r="WLH2" s="4"/>
      <c r="WLI2" s="4"/>
      <c r="WLJ2" s="4"/>
      <c r="WLK2" s="4"/>
      <c r="WLL2" s="4"/>
      <c r="WLM2" s="4"/>
      <c r="WLN2" s="4"/>
      <c r="WLO2" s="4"/>
      <c r="WLP2" s="4"/>
      <c r="WLQ2" s="4"/>
      <c r="WLR2" s="4"/>
      <c r="WLS2" s="4"/>
      <c r="WLT2" s="4"/>
      <c r="WLU2" s="4"/>
      <c r="WLV2" s="4"/>
      <c r="WLW2" s="4"/>
      <c r="WLX2" s="4"/>
      <c r="WLY2" s="4"/>
      <c r="WLZ2" s="4"/>
      <c r="WMA2" s="4"/>
      <c r="WMB2" s="4"/>
      <c r="WMC2" s="4"/>
      <c r="WMD2" s="4"/>
      <c r="WME2" s="4"/>
      <c r="WMF2" s="4"/>
      <c r="WMG2" s="4"/>
      <c r="WMH2" s="4"/>
      <c r="WMI2" s="4"/>
      <c r="WMJ2" s="4"/>
      <c r="WMK2" s="4"/>
      <c r="WML2" s="4"/>
      <c r="WMM2" s="4"/>
      <c r="WMN2" s="4"/>
      <c r="WMO2" s="4"/>
      <c r="WMP2" s="4"/>
      <c r="WMQ2" s="4"/>
      <c r="WMR2" s="4"/>
      <c r="WMS2" s="4"/>
      <c r="WMT2" s="4"/>
      <c r="WMU2" s="4"/>
      <c r="WMV2" s="4"/>
      <c r="WMW2" s="4"/>
      <c r="WMX2" s="4"/>
      <c r="WMY2" s="4"/>
      <c r="WMZ2" s="4"/>
      <c r="WNA2" s="4"/>
      <c r="WNB2" s="4"/>
      <c r="WNC2" s="4"/>
      <c r="WND2" s="4"/>
      <c r="WNE2" s="4"/>
      <c r="WNF2" s="4"/>
      <c r="WNG2" s="4"/>
      <c r="WNH2" s="4"/>
      <c r="WNI2" s="4"/>
      <c r="WNJ2" s="4"/>
      <c r="WNK2" s="4"/>
      <c r="WNL2" s="4"/>
      <c r="WNM2" s="4"/>
      <c r="WNN2" s="4"/>
      <c r="WNO2" s="4"/>
      <c r="WNP2" s="4"/>
      <c r="WNQ2" s="4"/>
      <c r="WNR2" s="4"/>
      <c r="WNS2" s="4"/>
      <c r="WNT2" s="4"/>
      <c r="WNU2" s="4"/>
      <c r="WNV2" s="4"/>
      <c r="WNW2" s="4"/>
      <c r="WNX2" s="4"/>
      <c r="WNY2" s="4"/>
      <c r="WNZ2" s="4"/>
      <c r="WOA2" s="4"/>
      <c r="WOB2" s="4"/>
      <c r="WOC2" s="4"/>
      <c r="WOD2" s="4"/>
      <c r="WOE2" s="4"/>
      <c r="WOF2" s="4"/>
      <c r="WOG2" s="4"/>
      <c r="WOH2" s="4"/>
      <c r="WOI2" s="4"/>
      <c r="WOJ2" s="4"/>
      <c r="WOK2" s="4"/>
      <c r="WOL2" s="4"/>
      <c r="WOM2" s="4"/>
      <c r="WON2" s="4"/>
      <c r="WOO2" s="4"/>
      <c r="WOP2" s="4"/>
      <c r="WOQ2" s="4"/>
      <c r="WOR2" s="4"/>
      <c r="WOS2" s="4"/>
      <c r="WOT2" s="4"/>
      <c r="WOU2" s="4"/>
      <c r="WOV2" s="4"/>
      <c r="WOW2" s="4"/>
      <c r="WOX2" s="4"/>
      <c r="WOY2" s="4"/>
      <c r="WOZ2" s="4"/>
      <c r="WPA2" s="4"/>
      <c r="WPB2" s="4"/>
      <c r="WPC2" s="4"/>
      <c r="WPD2" s="4"/>
      <c r="WPE2" s="4"/>
      <c r="WPF2" s="4"/>
      <c r="WPG2" s="4"/>
      <c r="WPH2" s="4"/>
      <c r="WPI2" s="4"/>
      <c r="WPJ2" s="4"/>
      <c r="WPK2" s="4"/>
      <c r="WPL2" s="4"/>
      <c r="WPM2" s="4"/>
      <c r="WPN2" s="4"/>
      <c r="WPO2" s="4"/>
      <c r="WPP2" s="4"/>
      <c r="WPQ2" s="4"/>
      <c r="WPR2" s="4"/>
      <c r="WPS2" s="4"/>
      <c r="WPT2" s="4"/>
      <c r="WPU2" s="4"/>
      <c r="WPV2" s="4"/>
      <c r="WPW2" s="4"/>
      <c r="WPX2" s="4"/>
      <c r="WPY2" s="4"/>
      <c r="WPZ2" s="4"/>
      <c r="WQA2" s="4"/>
      <c r="WQB2" s="4"/>
      <c r="WQC2" s="4"/>
      <c r="WQD2" s="4"/>
      <c r="WQE2" s="4"/>
      <c r="WQF2" s="4"/>
      <c r="WQG2" s="4"/>
      <c r="WQH2" s="4"/>
      <c r="WQI2" s="4"/>
      <c r="WQJ2" s="4"/>
      <c r="WQK2" s="4"/>
      <c r="WQL2" s="4"/>
      <c r="WQM2" s="4"/>
      <c r="WQN2" s="4"/>
      <c r="WQO2" s="4"/>
      <c r="WQP2" s="4"/>
      <c r="WQQ2" s="4"/>
      <c r="WQR2" s="4"/>
      <c r="WQS2" s="4"/>
      <c r="WQT2" s="4"/>
      <c r="WQU2" s="4"/>
      <c r="WQV2" s="4"/>
      <c r="WQW2" s="4"/>
      <c r="WQX2" s="4"/>
      <c r="WQY2" s="4"/>
      <c r="WQZ2" s="4"/>
      <c r="WRA2" s="4"/>
      <c r="WRB2" s="4"/>
      <c r="WRC2" s="4"/>
      <c r="WRD2" s="4"/>
      <c r="WRE2" s="4"/>
      <c r="WRF2" s="4"/>
      <c r="WRG2" s="4"/>
      <c r="WRH2" s="4"/>
      <c r="WRI2" s="4"/>
      <c r="WRJ2" s="4"/>
      <c r="WRK2" s="4"/>
      <c r="WRL2" s="4"/>
      <c r="WRM2" s="4"/>
      <c r="WRN2" s="4"/>
      <c r="WRO2" s="4"/>
      <c r="WRP2" s="4"/>
      <c r="WRQ2" s="4"/>
      <c r="WRR2" s="4"/>
      <c r="WRS2" s="4"/>
      <c r="WRT2" s="4"/>
      <c r="WRU2" s="4"/>
      <c r="WRV2" s="4"/>
      <c r="WRW2" s="4"/>
      <c r="WRX2" s="4"/>
      <c r="WRY2" s="4"/>
      <c r="WRZ2" s="4"/>
      <c r="WSA2" s="4"/>
      <c r="WSB2" s="4"/>
      <c r="WSC2" s="4"/>
      <c r="WSD2" s="4"/>
      <c r="WSE2" s="4"/>
      <c r="WSF2" s="4"/>
      <c r="WSG2" s="4"/>
      <c r="WSH2" s="4"/>
      <c r="WSI2" s="4"/>
      <c r="WSJ2" s="4"/>
      <c r="WSK2" s="4"/>
      <c r="WSL2" s="4"/>
      <c r="WSM2" s="4"/>
      <c r="WSN2" s="4"/>
      <c r="WSO2" s="4"/>
      <c r="WSP2" s="4"/>
      <c r="WSQ2" s="4"/>
      <c r="WSR2" s="4"/>
      <c r="WSS2" s="4"/>
      <c r="WST2" s="4"/>
      <c r="WSU2" s="4"/>
      <c r="WSV2" s="4"/>
      <c r="WSW2" s="4"/>
      <c r="WSX2" s="4"/>
      <c r="WSY2" s="4"/>
      <c r="WSZ2" s="4"/>
      <c r="WTA2" s="4"/>
      <c r="WTB2" s="4"/>
      <c r="WTC2" s="4"/>
      <c r="WTD2" s="4"/>
      <c r="WTE2" s="4"/>
      <c r="WTF2" s="4"/>
      <c r="WTG2" s="4"/>
      <c r="WTH2" s="4"/>
      <c r="WTI2" s="4"/>
      <c r="WTJ2" s="4"/>
      <c r="WTK2" s="4"/>
      <c r="WTL2" s="4"/>
      <c r="WTM2" s="4"/>
      <c r="WTN2" s="4"/>
      <c r="WTO2" s="4"/>
      <c r="WTP2" s="4"/>
      <c r="WTQ2" s="4"/>
      <c r="WTR2" s="4"/>
      <c r="WTS2" s="4"/>
      <c r="WTT2" s="4"/>
      <c r="WTU2" s="4"/>
      <c r="WTV2" s="4"/>
      <c r="WTW2" s="4"/>
      <c r="WTX2" s="4"/>
      <c r="WTY2" s="4"/>
      <c r="WTZ2" s="4"/>
      <c r="WUA2" s="4"/>
      <c r="WUB2" s="4"/>
      <c r="WUC2" s="4"/>
      <c r="WUD2" s="4"/>
      <c r="WUE2" s="4"/>
      <c r="WUF2" s="4"/>
      <c r="WUG2" s="4"/>
      <c r="WUH2" s="4"/>
      <c r="WUI2" s="4"/>
      <c r="WUJ2" s="4"/>
      <c r="WUK2" s="4"/>
      <c r="WUL2" s="4"/>
      <c r="WUM2" s="4"/>
      <c r="WUN2" s="4"/>
      <c r="WUO2" s="4"/>
      <c r="WUP2" s="4"/>
      <c r="WUQ2" s="4"/>
      <c r="WUR2" s="4"/>
      <c r="WUS2" s="4"/>
      <c r="WUT2" s="4"/>
      <c r="WUU2" s="4"/>
      <c r="WUV2" s="4"/>
      <c r="WUW2" s="4"/>
      <c r="WUX2" s="4"/>
      <c r="WUY2" s="4"/>
      <c r="WUZ2" s="4"/>
      <c r="WVA2" s="4"/>
      <c r="WVB2" s="4"/>
      <c r="WVC2" s="4"/>
      <c r="WVD2" s="4"/>
      <c r="WVE2" s="4"/>
      <c r="WVF2" s="4"/>
      <c r="WVG2" s="4"/>
      <c r="WVH2" s="4"/>
      <c r="WVI2" s="4"/>
      <c r="WVJ2" s="4"/>
      <c r="WVK2" s="4"/>
      <c r="WVL2" s="4"/>
      <c r="WVM2" s="4"/>
      <c r="WVN2" s="4"/>
      <c r="WVO2" s="4"/>
      <c r="WVP2" s="4"/>
      <c r="WVQ2" s="4"/>
      <c r="WVR2" s="4"/>
      <c r="WVS2" s="4"/>
      <c r="WVT2" s="4"/>
      <c r="WVU2" s="4"/>
      <c r="WVV2" s="4"/>
      <c r="WVW2" s="4"/>
      <c r="WVX2" s="4"/>
      <c r="WVY2" s="4"/>
      <c r="WVZ2" s="4"/>
      <c r="WWA2" s="4"/>
      <c r="WWB2" s="4"/>
      <c r="WWC2" s="4"/>
      <c r="WWD2" s="4"/>
      <c r="WWE2" s="4"/>
      <c r="WWF2" s="4"/>
      <c r="WWG2" s="4"/>
      <c r="WWH2" s="4"/>
      <c r="WWI2" s="4"/>
      <c r="WWJ2" s="4"/>
      <c r="WWK2" s="4"/>
      <c r="WWL2" s="4"/>
      <c r="WWM2" s="4"/>
      <c r="WWN2" s="4"/>
      <c r="WWO2" s="4"/>
      <c r="WWP2" s="4"/>
      <c r="WWQ2" s="4"/>
      <c r="WWR2" s="4"/>
      <c r="WWS2" s="4"/>
      <c r="WWT2" s="4"/>
      <c r="WWU2" s="4"/>
      <c r="WWV2" s="4"/>
      <c r="WWW2" s="4"/>
      <c r="WWX2" s="4"/>
      <c r="WWY2" s="4"/>
      <c r="WWZ2" s="4"/>
      <c r="WXA2" s="4"/>
      <c r="WXB2" s="4"/>
      <c r="WXC2" s="4"/>
      <c r="WXD2" s="4"/>
      <c r="WXE2" s="4"/>
      <c r="WXF2" s="4"/>
      <c r="WXG2" s="4"/>
      <c r="WXH2" s="4"/>
      <c r="WXI2" s="4"/>
      <c r="WXJ2" s="4"/>
      <c r="WXK2" s="4"/>
      <c r="WXL2" s="4"/>
      <c r="WXM2" s="4"/>
      <c r="WXN2" s="4"/>
      <c r="WXO2" s="4"/>
      <c r="WXP2" s="4"/>
      <c r="WXQ2" s="4"/>
      <c r="WXR2" s="4"/>
      <c r="WXS2" s="4"/>
      <c r="WXT2" s="4"/>
      <c r="WXU2" s="4"/>
      <c r="WXV2" s="4"/>
      <c r="WXW2" s="4"/>
      <c r="WXX2" s="4"/>
      <c r="WXY2" s="4"/>
      <c r="WXZ2" s="4"/>
      <c r="WYA2" s="4"/>
      <c r="WYB2" s="4"/>
      <c r="WYC2" s="4"/>
      <c r="WYD2" s="4"/>
      <c r="WYE2" s="4"/>
      <c r="WYF2" s="4"/>
      <c r="WYG2" s="4"/>
      <c r="WYH2" s="4"/>
      <c r="WYI2" s="4"/>
      <c r="WYJ2" s="4"/>
      <c r="WYK2" s="4"/>
      <c r="WYL2" s="4"/>
      <c r="WYM2" s="4"/>
      <c r="WYN2" s="4"/>
      <c r="WYO2" s="4"/>
      <c r="WYP2" s="4"/>
      <c r="WYQ2" s="4"/>
      <c r="WYR2" s="4"/>
      <c r="WYS2" s="4"/>
      <c r="WYT2" s="4"/>
      <c r="WYU2" s="4"/>
      <c r="WYV2" s="4"/>
      <c r="WYW2" s="4"/>
      <c r="WYX2" s="4"/>
      <c r="WYY2" s="4"/>
      <c r="WYZ2" s="4"/>
      <c r="WZA2" s="4"/>
      <c r="WZB2" s="4"/>
      <c r="WZC2" s="4"/>
      <c r="WZD2" s="4"/>
      <c r="WZE2" s="4"/>
      <c r="WZF2" s="4"/>
      <c r="WZG2" s="4"/>
      <c r="WZH2" s="4"/>
      <c r="WZI2" s="4"/>
      <c r="WZJ2" s="4"/>
      <c r="WZK2" s="4"/>
      <c r="WZL2" s="4"/>
      <c r="WZM2" s="4"/>
      <c r="WZN2" s="4"/>
      <c r="WZO2" s="4"/>
      <c r="WZP2" s="4"/>
      <c r="WZQ2" s="4"/>
      <c r="WZR2" s="4"/>
      <c r="WZS2" s="4"/>
      <c r="WZT2" s="4"/>
      <c r="WZU2" s="4"/>
      <c r="WZV2" s="4"/>
      <c r="WZW2" s="4"/>
      <c r="WZX2" s="4"/>
      <c r="WZY2" s="4"/>
      <c r="WZZ2" s="4"/>
      <c r="XAA2" s="4"/>
      <c r="XAB2" s="4"/>
      <c r="XAC2" s="4"/>
      <c r="XAD2" s="4"/>
      <c r="XAE2" s="4"/>
      <c r="XAF2" s="4"/>
      <c r="XAG2" s="4"/>
      <c r="XAH2" s="4"/>
      <c r="XAI2" s="4"/>
      <c r="XAJ2" s="4"/>
      <c r="XAK2" s="4"/>
      <c r="XAL2" s="4"/>
      <c r="XAM2" s="4"/>
      <c r="XAN2" s="4"/>
      <c r="XAO2" s="4"/>
      <c r="XAP2" s="4"/>
      <c r="XAQ2" s="4"/>
      <c r="XAR2" s="4"/>
      <c r="XAS2" s="4"/>
      <c r="XAT2" s="4"/>
      <c r="XAU2" s="4"/>
      <c r="XAV2" s="4"/>
      <c r="XAW2" s="4"/>
      <c r="XAX2" s="4"/>
      <c r="XAY2" s="4"/>
      <c r="XAZ2" s="4"/>
      <c r="XBA2" s="4"/>
      <c r="XBB2" s="4"/>
      <c r="XBC2" s="4"/>
      <c r="XBD2" s="4"/>
      <c r="XBE2" s="4"/>
      <c r="XBF2" s="4"/>
      <c r="XBG2" s="4"/>
      <c r="XBH2" s="4"/>
      <c r="XBI2" s="4"/>
      <c r="XBJ2" s="4"/>
      <c r="XBK2" s="4"/>
      <c r="XBL2" s="4"/>
      <c r="XBM2" s="4"/>
      <c r="XBN2" s="4"/>
      <c r="XBO2" s="4"/>
      <c r="XBP2" s="4"/>
      <c r="XBQ2" s="4"/>
      <c r="XBR2" s="4"/>
      <c r="XBS2" s="4"/>
      <c r="XBT2" s="4"/>
      <c r="XBU2" s="4"/>
      <c r="XBV2" s="4"/>
      <c r="XBW2" s="4"/>
      <c r="XBX2" s="4"/>
      <c r="XBY2" s="4"/>
      <c r="XBZ2" s="4"/>
      <c r="XCA2" s="4"/>
      <c r="XCB2" s="4"/>
      <c r="XCC2" s="4"/>
      <c r="XCD2" s="4"/>
      <c r="XCE2" s="4"/>
      <c r="XCF2" s="4"/>
      <c r="XCG2" s="4"/>
      <c r="XCH2" s="4"/>
      <c r="XCI2" s="4"/>
      <c r="XCJ2" s="4"/>
      <c r="XCK2" s="4"/>
      <c r="XCL2" s="4"/>
      <c r="XCM2" s="4"/>
      <c r="XCN2" s="4"/>
      <c r="XCO2" s="4"/>
      <c r="XCP2" s="4"/>
      <c r="XCQ2" s="4"/>
      <c r="XCR2" s="4"/>
      <c r="XCS2" s="4"/>
      <c r="XCT2" s="4"/>
      <c r="XCU2" s="4"/>
      <c r="XCV2" s="4"/>
      <c r="XCW2" s="4"/>
      <c r="XCX2" s="4"/>
      <c r="XCY2" s="4"/>
      <c r="XCZ2" s="4"/>
      <c r="XDA2" s="4"/>
      <c r="XDB2" s="4"/>
      <c r="XDC2" s="4"/>
      <c r="XDD2" s="4"/>
      <c r="XDE2" s="4"/>
      <c r="XDF2" s="4"/>
      <c r="XDG2" s="4"/>
      <c r="XDH2" s="4"/>
      <c r="XDI2" s="4"/>
      <c r="XDJ2" s="4"/>
      <c r="XDK2" s="4"/>
      <c r="XDL2" s="4"/>
      <c r="XDM2" s="4"/>
      <c r="XDN2" s="4"/>
      <c r="XDO2" s="4"/>
      <c r="XDP2" s="4"/>
      <c r="XDQ2" s="4"/>
      <c r="XDR2" s="4"/>
      <c r="XDS2" s="4"/>
      <c r="XDT2" s="4"/>
      <c r="XDU2" s="4"/>
      <c r="XDV2" s="4"/>
      <c r="XDW2" s="4"/>
      <c r="XDX2" s="4"/>
      <c r="XDY2" s="4"/>
      <c r="XDZ2" s="4"/>
      <c r="XEA2" s="4"/>
      <c r="XEB2" s="4"/>
      <c r="XEC2" s="4"/>
      <c r="XED2" s="4"/>
      <c r="XEE2" s="4"/>
      <c r="XEF2" s="4"/>
      <c r="XEG2" s="4"/>
      <c r="XEH2" s="4"/>
      <c r="XEI2" s="4"/>
      <c r="XEJ2" s="4"/>
      <c r="XEK2" s="4"/>
      <c r="XEL2" s="4"/>
      <c r="XEM2" s="4"/>
      <c r="XEN2" s="4"/>
      <c r="XEO2" s="4"/>
      <c r="XEP2" s="4"/>
      <c r="XEQ2" s="4"/>
      <c r="XER2" s="4"/>
      <c r="XES2" s="4"/>
    </row>
    <row r="3" spans="1:16373" ht="20.25" customHeight="1">
      <c r="A3" s="459"/>
      <c r="B3" s="9" t="s">
        <v>912</v>
      </c>
    </row>
    <row r="4" spans="1:16373" ht="50.1" customHeight="1">
      <c r="A4" s="449" t="s">
        <v>928</v>
      </c>
      <c r="B4" s="449" t="s">
        <v>93</v>
      </c>
    </row>
    <row r="5" spans="1:16373" ht="50.1" customHeight="1">
      <c r="A5" s="458" t="s">
        <v>934</v>
      </c>
      <c r="B5" s="16">
        <v>93.61</v>
      </c>
    </row>
    <row r="6" spans="1:16373" ht="50.1" customHeight="1">
      <c r="A6" s="458" t="s">
        <v>935</v>
      </c>
      <c r="B6" s="15">
        <v>44.26</v>
      </c>
    </row>
    <row r="7" spans="1:16373" ht="50.1" customHeight="1">
      <c r="A7" s="458" t="s">
        <v>936</v>
      </c>
      <c r="B7" s="15">
        <v>0</v>
      </c>
    </row>
    <row r="8" spans="1:16373" ht="50.1" customHeight="1">
      <c r="A8" s="458" t="s">
        <v>1028</v>
      </c>
      <c r="B8" s="16">
        <v>137.87</v>
      </c>
    </row>
    <row r="9" spans="1:16373" ht="50.1" customHeight="1">
      <c r="A9" s="458" t="s">
        <v>937</v>
      </c>
      <c r="B9" s="16">
        <v>142.22999999999999</v>
      </c>
    </row>
    <row r="10" spans="1:16373" ht="14.25">
      <c r="A10" s="462"/>
      <c r="B10" s="462"/>
    </row>
  </sheetData>
  <mergeCells count="1">
    <mergeCell ref="A2:B2"/>
  </mergeCells>
  <phoneticPr fontId="99" type="noConversion"/>
  <printOptions horizontalCentered="1"/>
  <pageMargins left="0.511811023622047" right="0.59055118110236204" top="0.9" bottom="0.196850393700787" header="0.31496062992126" footer="0.31496062992126"/>
  <pageSetup paperSize="9" fitToHeight="0" orientation="portrait" useFirstPageNumber="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E29"/>
  <sheetViews>
    <sheetView showZeros="0" view="pageBreakPreview" zoomScaleNormal="100" workbookViewId="0">
      <selection activeCell="A2" sqref="A2:E2"/>
    </sheetView>
  </sheetViews>
  <sheetFormatPr defaultColWidth="9" defaultRowHeight="14.25"/>
  <cols>
    <col min="1" max="1" width="34.875" style="119" customWidth="1"/>
    <col min="2" max="2" width="13.75" style="119" customWidth="1"/>
    <col min="3" max="3" width="13.625" style="119" customWidth="1"/>
    <col min="4" max="4" width="14.375" style="119" customWidth="1"/>
    <col min="5" max="5" width="11.875" style="119" customWidth="1"/>
    <col min="6" max="16384" width="9" style="119"/>
  </cols>
  <sheetData>
    <row r="1" spans="1:5" ht="18" customHeight="1">
      <c r="A1" s="464" t="s">
        <v>1049</v>
      </c>
      <c r="B1" s="402"/>
      <c r="C1" s="266"/>
      <c r="D1" s="266"/>
      <c r="E1" s="266"/>
    </row>
    <row r="2" spans="1:5" s="117" customFormat="1" ht="30" customHeight="1">
      <c r="A2" s="470" t="s">
        <v>281</v>
      </c>
      <c r="B2" s="470"/>
      <c r="C2" s="470"/>
      <c r="D2" s="470"/>
      <c r="E2" s="470"/>
    </row>
    <row r="3" spans="1:5" ht="17.25" customHeight="1">
      <c r="A3" s="403"/>
      <c r="B3" s="402"/>
      <c r="C3" s="266"/>
      <c r="D3" s="468" t="s">
        <v>55</v>
      </c>
      <c r="E3" s="468"/>
    </row>
    <row r="4" spans="1:5" ht="43.5" customHeight="1">
      <c r="A4" s="277" t="s">
        <v>33</v>
      </c>
      <c r="B4" s="277" t="s">
        <v>129</v>
      </c>
      <c r="C4" s="278" t="s">
        <v>282</v>
      </c>
      <c r="D4" s="278" t="s">
        <v>283</v>
      </c>
      <c r="E4" s="278" t="s">
        <v>34</v>
      </c>
    </row>
    <row r="5" spans="1:5" ht="24.95" customHeight="1">
      <c r="A5" s="404" t="s">
        <v>56</v>
      </c>
      <c r="B5" s="405">
        <v>4606612</v>
      </c>
      <c r="C5" s="406">
        <v>4749085</v>
      </c>
      <c r="D5" s="285">
        <v>97</v>
      </c>
      <c r="E5" s="286" t="s">
        <v>94</v>
      </c>
    </row>
    <row r="6" spans="1:5" ht="24.95" customHeight="1">
      <c r="A6" s="404" t="s">
        <v>58</v>
      </c>
      <c r="B6" s="405">
        <v>3751147</v>
      </c>
      <c r="C6" s="406">
        <v>3441419</v>
      </c>
      <c r="D6" s="285">
        <v>109</v>
      </c>
      <c r="E6" s="285"/>
    </row>
    <row r="7" spans="1:5" ht="24.95" customHeight="1">
      <c r="A7" s="404" t="s">
        <v>59</v>
      </c>
      <c r="B7" s="405">
        <v>12947304</v>
      </c>
      <c r="C7" s="406">
        <v>11508715</v>
      </c>
      <c r="D7" s="285">
        <v>112.5</v>
      </c>
      <c r="E7" s="286"/>
    </row>
    <row r="8" spans="1:5" s="401" customFormat="1" ht="24.95" customHeight="1">
      <c r="A8" s="404" t="s">
        <v>60</v>
      </c>
      <c r="B8" s="405">
        <v>1594574</v>
      </c>
      <c r="C8" s="406">
        <v>1411127</v>
      </c>
      <c r="D8" s="285">
        <v>113</v>
      </c>
      <c r="E8" s="286"/>
    </row>
    <row r="9" spans="1:5" ht="24.95" customHeight="1">
      <c r="A9" s="404" t="s">
        <v>62</v>
      </c>
      <c r="B9" s="405">
        <v>1172992</v>
      </c>
      <c r="C9" s="406">
        <v>1106596</v>
      </c>
      <c r="D9" s="285">
        <v>106</v>
      </c>
      <c r="E9" s="285"/>
    </row>
    <row r="10" spans="1:5" s="401" customFormat="1" ht="24.95" customHeight="1">
      <c r="A10" s="404" t="s">
        <v>63</v>
      </c>
      <c r="B10" s="405">
        <v>7418940</v>
      </c>
      <c r="C10" s="406">
        <v>6683730</v>
      </c>
      <c r="D10" s="285">
        <v>111</v>
      </c>
      <c r="E10" s="286"/>
    </row>
    <row r="11" spans="1:5" s="401" customFormat="1" ht="24.95" customHeight="1">
      <c r="A11" s="404" t="s">
        <v>64</v>
      </c>
      <c r="B11" s="405">
        <v>6041300</v>
      </c>
      <c r="C11" s="406">
        <v>5753619</v>
      </c>
      <c r="D11" s="285">
        <v>105</v>
      </c>
      <c r="E11" s="285"/>
    </row>
    <row r="12" spans="1:5" s="401" customFormat="1" ht="24.95" customHeight="1">
      <c r="A12" s="404" t="s">
        <v>65</v>
      </c>
      <c r="B12" s="405">
        <v>1231018</v>
      </c>
      <c r="C12" s="406">
        <v>1161338</v>
      </c>
      <c r="D12" s="285">
        <v>106</v>
      </c>
      <c r="E12" s="285"/>
    </row>
    <row r="13" spans="1:5" ht="24.95" customHeight="1">
      <c r="A13" s="404" t="s">
        <v>66</v>
      </c>
      <c r="B13" s="405">
        <v>4322254</v>
      </c>
      <c r="C13" s="406">
        <v>3929322</v>
      </c>
      <c r="D13" s="285">
        <v>110</v>
      </c>
      <c r="E13" s="286"/>
    </row>
    <row r="14" spans="1:5" s="401" customFormat="1" ht="24.95" customHeight="1">
      <c r="A14" s="404" t="s">
        <v>67</v>
      </c>
      <c r="B14" s="405">
        <v>4122685</v>
      </c>
      <c r="C14" s="406">
        <v>3817301</v>
      </c>
      <c r="D14" s="285">
        <v>108</v>
      </c>
      <c r="E14" s="285"/>
    </row>
    <row r="15" spans="1:5" ht="24.95" customHeight="1">
      <c r="A15" s="404" t="s">
        <v>68</v>
      </c>
      <c r="B15" s="405">
        <v>2830552</v>
      </c>
      <c r="C15" s="406">
        <v>2527279</v>
      </c>
      <c r="D15" s="285">
        <v>112</v>
      </c>
      <c r="E15" s="286"/>
    </row>
    <row r="16" spans="1:5" ht="24.95" customHeight="1">
      <c r="A16" s="404" t="s">
        <v>69</v>
      </c>
      <c r="B16" s="405">
        <v>2465616</v>
      </c>
      <c r="C16" s="406">
        <v>2326053</v>
      </c>
      <c r="D16" s="285">
        <v>106</v>
      </c>
      <c r="E16" s="285"/>
    </row>
    <row r="17" spans="1:5" ht="24.95" customHeight="1">
      <c r="A17" s="404" t="s">
        <v>71</v>
      </c>
      <c r="B17" s="405">
        <v>1026267</v>
      </c>
      <c r="C17" s="406">
        <v>950247</v>
      </c>
      <c r="D17" s="285">
        <v>108</v>
      </c>
      <c r="E17" s="285"/>
    </row>
    <row r="18" spans="1:5" ht="24.95" customHeight="1">
      <c r="A18" s="404" t="s">
        <v>73</v>
      </c>
      <c r="B18" s="405">
        <v>116866</v>
      </c>
      <c r="C18" s="406">
        <v>109221</v>
      </c>
      <c r="D18" s="285">
        <v>107</v>
      </c>
      <c r="E18" s="285"/>
    </row>
    <row r="19" spans="1:5" ht="24.95" customHeight="1">
      <c r="A19" s="404" t="s">
        <v>74</v>
      </c>
      <c r="B19" s="405">
        <v>56946</v>
      </c>
      <c r="C19" s="406">
        <v>53723</v>
      </c>
      <c r="D19" s="285">
        <v>106</v>
      </c>
      <c r="E19" s="285"/>
    </row>
    <row r="20" spans="1:5" ht="24.95" customHeight="1">
      <c r="A20" s="404" t="s">
        <v>75</v>
      </c>
      <c r="B20" s="405">
        <v>638868</v>
      </c>
      <c r="C20" s="406">
        <v>602706</v>
      </c>
      <c r="D20" s="285">
        <v>106</v>
      </c>
      <c r="E20" s="285"/>
    </row>
    <row r="21" spans="1:5" s="401" customFormat="1" ht="24.95" customHeight="1">
      <c r="A21" s="404" t="s">
        <v>76</v>
      </c>
      <c r="B21" s="405">
        <v>1296645</v>
      </c>
      <c r="C21" s="406">
        <v>1200597</v>
      </c>
      <c r="D21" s="285">
        <v>108</v>
      </c>
      <c r="E21" s="285"/>
    </row>
    <row r="22" spans="1:5" s="401" customFormat="1" ht="24.95" customHeight="1">
      <c r="A22" s="404" t="s">
        <v>77</v>
      </c>
      <c r="B22" s="405">
        <v>257849</v>
      </c>
      <c r="C22" s="406">
        <v>243254</v>
      </c>
      <c r="D22" s="285">
        <v>106</v>
      </c>
      <c r="E22" s="285"/>
    </row>
    <row r="23" spans="1:5" ht="24.95" customHeight="1">
      <c r="A23" s="404" t="s">
        <v>79</v>
      </c>
      <c r="B23" s="405">
        <v>459309</v>
      </c>
      <c r="C23" s="406">
        <v>433310</v>
      </c>
      <c r="D23" s="285">
        <v>106</v>
      </c>
      <c r="E23" s="285"/>
    </row>
    <row r="24" spans="1:5" ht="24.95" customHeight="1">
      <c r="A24" s="404" t="s">
        <v>96</v>
      </c>
      <c r="B24" s="405">
        <v>586690</v>
      </c>
      <c r="C24" s="405">
        <v>542406</v>
      </c>
      <c r="D24" s="285">
        <v>108.2</v>
      </c>
      <c r="E24" s="285"/>
    </row>
    <row r="25" spans="1:5" ht="24.95" customHeight="1">
      <c r="A25" s="404" t="s">
        <v>97</v>
      </c>
      <c r="B25" s="405">
        <v>531705</v>
      </c>
      <c r="C25" s="406">
        <v>559628</v>
      </c>
      <c r="D25" s="285">
        <v>95</v>
      </c>
      <c r="E25" s="285"/>
    </row>
    <row r="26" spans="1:5" ht="24.95" customHeight="1">
      <c r="A26" s="404" t="s">
        <v>98</v>
      </c>
      <c r="B26" s="405">
        <v>1186710</v>
      </c>
      <c r="C26" s="406">
        <v>1124443</v>
      </c>
      <c r="D26" s="285">
        <v>105.5</v>
      </c>
      <c r="E26" s="285"/>
    </row>
    <row r="27" spans="1:5" ht="24.95" customHeight="1">
      <c r="A27" s="404" t="s">
        <v>99</v>
      </c>
      <c r="B27" s="405">
        <v>6120</v>
      </c>
      <c r="C27" s="406">
        <v>5470</v>
      </c>
      <c r="D27" s="285">
        <v>111.9</v>
      </c>
      <c r="E27" s="285"/>
    </row>
    <row r="28" spans="1:5" s="118" customFormat="1" ht="27.95" customHeight="1">
      <c r="A28" s="407" t="s">
        <v>150</v>
      </c>
      <c r="B28" s="408">
        <v>58668969</v>
      </c>
      <c r="C28" s="408">
        <v>54240587</v>
      </c>
      <c r="D28" s="409">
        <v>108.2</v>
      </c>
      <c r="E28" s="409"/>
    </row>
    <row r="29" spans="1:5" ht="51" customHeight="1">
      <c r="A29" s="471" t="s">
        <v>284</v>
      </c>
      <c r="B29" s="472"/>
      <c r="C29" s="472"/>
      <c r="D29" s="472"/>
      <c r="E29" s="473"/>
    </row>
  </sheetData>
  <mergeCells count="3">
    <mergeCell ref="A2:E2"/>
    <mergeCell ref="D3:E3"/>
    <mergeCell ref="A29:E29"/>
  </mergeCells>
  <phoneticPr fontId="96" type="noConversion"/>
  <printOptions horizontalCentered="1"/>
  <pageMargins left="0.511811023622047" right="0.59055118110236204" top="0.39370078740157499" bottom="0.196850393700787" header="0.31496062992126" footer="0.31496062992126"/>
  <pageSetup paperSize="9" fitToHeight="0" orientation="portrait" useFirstPageNumber="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E25"/>
  <sheetViews>
    <sheetView showZeros="0" view="pageBreakPreview" zoomScale="115" zoomScaleNormal="100" workbookViewId="0">
      <selection activeCell="D16" sqref="D16"/>
    </sheetView>
  </sheetViews>
  <sheetFormatPr defaultColWidth="9" defaultRowHeight="14.25"/>
  <cols>
    <col min="1" max="1" width="40.75" style="119" customWidth="1"/>
    <col min="2" max="2" width="13" style="119" customWidth="1"/>
    <col min="3" max="3" width="14" style="119" customWidth="1"/>
    <col min="4" max="4" width="15.125" style="119" customWidth="1"/>
    <col min="5" max="5" width="11.75" style="119" customWidth="1"/>
    <col min="6" max="16384" width="9" style="119"/>
  </cols>
  <sheetData>
    <row r="1" spans="1:5" ht="18" customHeight="1">
      <c r="A1" s="464" t="s">
        <v>1050</v>
      </c>
      <c r="B1" s="358"/>
    </row>
    <row r="2" spans="1:5" s="117" customFormat="1" ht="21">
      <c r="A2" s="474" t="s">
        <v>285</v>
      </c>
      <c r="B2" s="474"/>
      <c r="C2" s="474"/>
      <c r="D2" s="474"/>
      <c r="E2" s="474"/>
    </row>
    <row r="3" spans="1:5" ht="16.5" customHeight="1">
      <c r="A3" s="359"/>
      <c r="B3" s="358"/>
      <c r="D3" s="360"/>
      <c r="E3" s="360" t="s">
        <v>55</v>
      </c>
    </row>
    <row r="4" spans="1:5" ht="33" customHeight="1">
      <c r="A4" s="390" t="s">
        <v>287</v>
      </c>
      <c r="B4" s="390" t="s">
        <v>129</v>
      </c>
      <c r="C4" s="331" t="s">
        <v>254</v>
      </c>
      <c r="D4" s="331" t="s">
        <v>255</v>
      </c>
      <c r="E4" s="331" t="s">
        <v>34</v>
      </c>
    </row>
    <row r="5" spans="1:5" s="118" customFormat="1" ht="25.9" customHeight="1">
      <c r="A5" s="391" t="s">
        <v>37</v>
      </c>
      <c r="B5" s="392">
        <v>1576800</v>
      </c>
      <c r="C5" s="318">
        <v>1539185</v>
      </c>
      <c r="D5" s="333">
        <v>102.4</v>
      </c>
      <c r="E5" s="393"/>
    </row>
    <row r="6" spans="1:5" ht="25.9" customHeight="1">
      <c r="A6" s="394" t="s">
        <v>256</v>
      </c>
      <c r="B6" s="322">
        <v>698900</v>
      </c>
      <c r="C6" s="383">
        <v>678574</v>
      </c>
      <c r="D6" s="336">
        <v>103</v>
      </c>
      <c r="E6" s="395"/>
    </row>
    <row r="7" spans="1:5" ht="25.9" customHeight="1">
      <c r="A7" s="394" t="s">
        <v>257</v>
      </c>
      <c r="B7" s="322">
        <v>445400</v>
      </c>
      <c r="C7" s="383">
        <v>432398</v>
      </c>
      <c r="D7" s="336">
        <v>103</v>
      </c>
      <c r="E7" s="395"/>
    </row>
    <row r="8" spans="1:5" ht="25.9" customHeight="1">
      <c r="A8" s="394" t="s">
        <v>267</v>
      </c>
      <c r="B8" s="322">
        <v>426200</v>
      </c>
      <c r="C8" s="383">
        <v>422000</v>
      </c>
      <c r="D8" s="336">
        <v>101</v>
      </c>
      <c r="E8" s="395"/>
    </row>
    <row r="9" spans="1:5" ht="25.9" customHeight="1">
      <c r="A9" s="394" t="s">
        <v>289</v>
      </c>
      <c r="B9" s="322">
        <v>6300</v>
      </c>
      <c r="C9" s="383">
        <v>6213</v>
      </c>
      <c r="D9" s="336">
        <v>101.4</v>
      </c>
      <c r="E9" s="395"/>
    </row>
    <row r="10" spans="1:5" s="118" customFormat="1" ht="25.9" customHeight="1">
      <c r="A10" s="391" t="s">
        <v>42</v>
      </c>
      <c r="B10" s="392">
        <v>1307000</v>
      </c>
      <c r="C10" s="381">
        <v>1260822</v>
      </c>
      <c r="D10" s="333">
        <v>103.7</v>
      </c>
      <c r="E10" s="393"/>
    </row>
    <row r="11" spans="1:5" ht="25.9" customHeight="1">
      <c r="A11" s="394" t="s">
        <v>44</v>
      </c>
      <c r="B11" s="322">
        <v>520300</v>
      </c>
      <c r="C11" s="383">
        <v>482753</v>
      </c>
      <c r="D11" s="336">
        <v>107.8</v>
      </c>
      <c r="E11" s="395"/>
    </row>
    <row r="12" spans="1:5" ht="25.9" customHeight="1">
      <c r="A12" s="394" t="s">
        <v>45</v>
      </c>
      <c r="B12" s="322">
        <v>315600</v>
      </c>
      <c r="C12" s="383">
        <v>315554</v>
      </c>
      <c r="D12" s="336">
        <v>100</v>
      </c>
      <c r="E12" s="395"/>
    </row>
    <row r="13" spans="1:5" ht="25.9" customHeight="1">
      <c r="A13" s="394" t="s">
        <v>46</v>
      </c>
      <c r="B13" s="322">
        <v>150300</v>
      </c>
      <c r="C13" s="383">
        <v>150238</v>
      </c>
      <c r="D13" s="336">
        <v>100</v>
      </c>
      <c r="E13" s="395"/>
    </row>
    <row r="14" spans="1:5" ht="25.9" customHeight="1">
      <c r="A14" s="394" t="s">
        <v>48</v>
      </c>
      <c r="B14" s="322">
        <v>250300</v>
      </c>
      <c r="C14" s="383">
        <v>243025</v>
      </c>
      <c r="D14" s="336">
        <v>103</v>
      </c>
      <c r="E14" s="395"/>
    </row>
    <row r="15" spans="1:5" ht="25.9" customHeight="1">
      <c r="A15" s="394" t="s">
        <v>50</v>
      </c>
      <c r="B15" s="322">
        <v>32500</v>
      </c>
      <c r="C15" s="383">
        <v>31299</v>
      </c>
      <c r="D15" s="336">
        <v>103.8</v>
      </c>
      <c r="E15" s="395"/>
    </row>
    <row r="16" spans="1:5" ht="25.9" customHeight="1">
      <c r="A16" s="394" t="s">
        <v>51</v>
      </c>
      <c r="B16" s="322">
        <v>38000</v>
      </c>
      <c r="C16" s="383">
        <v>37953</v>
      </c>
      <c r="D16" s="336">
        <v>100.1</v>
      </c>
      <c r="E16" s="395"/>
    </row>
    <row r="17" spans="1:5" s="118" customFormat="1" ht="25.9" customHeight="1">
      <c r="A17" s="396" t="s">
        <v>87</v>
      </c>
      <c r="B17" s="392">
        <v>2883800</v>
      </c>
      <c r="C17" s="381">
        <v>2800007</v>
      </c>
      <c r="D17" s="333">
        <v>103</v>
      </c>
      <c r="E17" s="393"/>
    </row>
    <row r="18" spans="1:5" s="118" customFormat="1" ht="25.9" customHeight="1">
      <c r="A18" s="397" t="s">
        <v>88</v>
      </c>
      <c r="B18" s="392">
        <v>870000</v>
      </c>
      <c r="C18" s="320">
        <v>670000</v>
      </c>
      <c r="D18" s="333">
        <v>129.9</v>
      </c>
      <c r="E18" s="395" t="s">
        <v>57</v>
      </c>
    </row>
    <row r="19" spans="1:5" s="118" customFormat="1" ht="25.9" customHeight="1">
      <c r="A19" s="397" t="s">
        <v>89</v>
      </c>
      <c r="B19" s="392">
        <v>18985850</v>
      </c>
      <c r="C19" s="318">
        <v>17104377</v>
      </c>
      <c r="D19" s="333">
        <v>111</v>
      </c>
      <c r="E19" s="395"/>
    </row>
    <row r="20" spans="1:5" ht="25.9" customHeight="1">
      <c r="A20" s="398" t="s">
        <v>270</v>
      </c>
      <c r="B20" s="322">
        <v>13878083</v>
      </c>
      <c r="C20" s="320">
        <v>12165308</v>
      </c>
      <c r="D20" s="336">
        <v>114.1</v>
      </c>
      <c r="E20" s="395" t="s">
        <v>61</v>
      </c>
    </row>
    <row r="21" spans="1:5" ht="25.9" customHeight="1">
      <c r="A21" s="399" t="s">
        <v>274</v>
      </c>
      <c r="B21" s="322">
        <v>3228598</v>
      </c>
      <c r="C21" s="320">
        <v>3150540</v>
      </c>
      <c r="D21" s="336">
        <v>102.5</v>
      </c>
      <c r="E21" s="395"/>
    </row>
    <row r="22" spans="1:5" ht="25.9" customHeight="1">
      <c r="A22" s="400" t="s">
        <v>276</v>
      </c>
      <c r="B22" s="322">
        <v>79169</v>
      </c>
      <c r="C22" s="320">
        <v>188529</v>
      </c>
      <c r="D22" s="336">
        <v>42</v>
      </c>
      <c r="E22" s="395" t="s">
        <v>43</v>
      </c>
    </row>
    <row r="23" spans="1:5" ht="25.9" customHeight="1">
      <c r="A23" s="398" t="s">
        <v>292</v>
      </c>
      <c r="B23" s="322">
        <v>1800000</v>
      </c>
      <c r="C23" s="320">
        <v>1600000</v>
      </c>
      <c r="D23" s="336">
        <v>112.5</v>
      </c>
      <c r="E23" s="395"/>
    </row>
    <row r="24" spans="1:5" s="118" customFormat="1" ht="25.9" customHeight="1">
      <c r="A24" s="396" t="s">
        <v>91</v>
      </c>
      <c r="B24" s="392">
        <v>22739650</v>
      </c>
      <c r="C24" s="318">
        <v>20574384</v>
      </c>
      <c r="D24" s="333">
        <v>110.5</v>
      </c>
      <c r="E24" s="395" t="s">
        <v>70</v>
      </c>
    </row>
    <row r="25" spans="1:5" ht="126.75" customHeight="1">
      <c r="A25" s="475" t="s">
        <v>293</v>
      </c>
      <c r="B25" s="475"/>
      <c r="C25" s="475"/>
      <c r="D25" s="475"/>
      <c r="E25" s="475"/>
    </row>
  </sheetData>
  <autoFilter ref="A4:E25"/>
  <mergeCells count="2">
    <mergeCell ref="A2:E2"/>
    <mergeCell ref="A25:E25"/>
  </mergeCells>
  <phoneticPr fontId="96" type="noConversion"/>
  <printOptions horizontalCentered="1"/>
  <pageMargins left="0.62992125984252001" right="0.59055118110236204" top="0.59055118110236204" bottom="0.47244094488188998" header="0.31496062992126" footer="0.15748031496063"/>
  <pageSetup paperSize="9" scale="96" firstPageNumber="20" fitToHeight="0" orientation="portrait" useFirstPageNumber="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Q46"/>
  <sheetViews>
    <sheetView showZeros="0" view="pageBreakPreview" topLeftCell="A31" zoomScale="115" zoomScaleNormal="100" workbookViewId="0">
      <selection activeCell="B6" sqref="B6"/>
    </sheetView>
  </sheetViews>
  <sheetFormatPr defaultColWidth="9" defaultRowHeight="14.25"/>
  <cols>
    <col min="1" max="1" width="40.75" style="119" customWidth="1"/>
    <col min="2" max="2" width="13" style="119" customWidth="1"/>
    <col min="3" max="3" width="14" style="119" customWidth="1"/>
    <col min="4" max="4" width="15.125" style="119" customWidth="1"/>
    <col min="5" max="8" width="9" style="119"/>
    <col min="9" max="9" width="25.375" style="119" customWidth="1"/>
    <col min="10" max="10" width="13" style="119" customWidth="1"/>
    <col min="11" max="11" width="14" style="119" customWidth="1"/>
    <col min="12" max="12" width="15.125" style="119" customWidth="1"/>
    <col min="13" max="13" width="9" style="119"/>
    <col min="14" max="14" width="25.25" style="119" customWidth="1"/>
    <col min="15" max="15" width="13" style="119" customWidth="1"/>
    <col min="16" max="16" width="14" style="119" customWidth="1"/>
    <col min="17" max="17" width="15.125" style="119" customWidth="1"/>
    <col min="18" max="16384" width="9" style="119"/>
  </cols>
  <sheetData>
    <row r="1" spans="1:17" ht="18" customHeight="1">
      <c r="A1" s="357"/>
      <c r="B1" s="358"/>
      <c r="I1" s="357"/>
      <c r="J1" s="358"/>
      <c r="N1" s="357"/>
      <c r="O1" s="358"/>
    </row>
    <row r="2" spans="1:17" s="117" customFormat="1" ht="21">
      <c r="A2" s="474" t="s">
        <v>285</v>
      </c>
      <c r="B2" s="474"/>
      <c r="C2" s="474"/>
      <c r="D2" s="474"/>
      <c r="I2" s="474" t="s">
        <v>286</v>
      </c>
      <c r="J2" s="474"/>
      <c r="K2" s="474"/>
      <c r="L2" s="474"/>
      <c r="N2" s="474" t="s">
        <v>286</v>
      </c>
      <c r="O2" s="474"/>
      <c r="P2" s="474"/>
      <c r="Q2" s="474"/>
    </row>
    <row r="3" spans="1:17" ht="16.5" customHeight="1">
      <c r="A3" s="359"/>
      <c r="B3" s="358"/>
      <c r="D3" s="360" t="s">
        <v>55</v>
      </c>
      <c r="I3" s="359"/>
      <c r="J3" s="358"/>
      <c r="L3" s="360" t="s">
        <v>55</v>
      </c>
      <c r="N3" s="359"/>
      <c r="O3" s="358"/>
      <c r="Q3" s="360" t="s">
        <v>55</v>
      </c>
    </row>
    <row r="4" spans="1:17" ht="33" customHeight="1">
      <c r="A4" s="361" t="s">
        <v>287</v>
      </c>
      <c r="B4" s="362" t="s">
        <v>129</v>
      </c>
      <c r="C4" s="363" t="s">
        <v>130</v>
      </c>
      <c r="D4" s="331" t="s">
        <v>131</v>
      </c>
      <c r="E4" s="119" t="s">
        <v>36</v>
      </c>
      <c r="I4" s="379" t="s">
        <v>287</v>
      </c>
      <c r="J4" s="330" t="s">
        <v>129</v>
      </c>
      <c r="K4" s="331" t="s">
        <v>130</v>
      </c>
      <c r="L4" s="331" t="s">
        <v>255</v>
      </c>
      <c r="N4" s="379" t="s">
        <v>287</v>
      </c>
      <c r="O4" s="330" t="s">
        <v>129</v>
      </c>
      <c r="P4" s="331" t="s">
        <v>130</v>
      </c>
      <c r="Q4" s="331" t="s">
        <v>255</v>
      </c>
    </row>
    <row r="5" spans="1:17" s="118" customFormat="1" ht="18" customHeight="1">
      <c r="A5" s="364" t="s">
        <v>37</v>
      </c>
      <c r="B5" s="365">
        <f>SUM(B6:B22)</f>
        <v>1576800</v>
      </c>
      <c r="C5" s="365">
        <f>SUM(C6:C22)</f>
        <v>1829500</v>
      </c>
      <c r="D5" s="333">
        <f>IF(C5=0,"",ROUND(B5/C5*100,1))</f>
        <v>86.2</v>
      </c>
      <c r="I5" s="380" t="s">
        <v>37</v>
      </c>
      <c r="J5" s="318">
        <f>SUM(J6:J22)</f>
        <v>1829500</v>
      </c>
      <c r="K5" s="381">
        <v>1827133</v>
      </c>
      <c r="L5" s="333">
        <f>IF(K5=0,"",ROUND(J5/K5*100,1))</f>
        <v>100.1</v>
      </c>
      <c r="N5" s="380" t="s">
        <v>37</v>
      </c>
      <c r="O5" s="318">
        <f>SUM(O6:O22)</f>
        <v>1829500</v>
      </c>
      <c r="P5" s="381">
        <v>1827133</v>
      </c>
      <c r="Q5" s="333">
        <f>IF(P5=0,"",ROUND(O5/P5*100,1))</f>
        <v>100.1</v>
      </c>
    </row>
    <row r="6" spans="1:17" ht="18" customHeight="1">
      <c r="A6" s="366" t="s">
        <v>256</v>
      </c>
      <c r="B6" s="367">
        <v>698900</v>
      </c>
      <c r="C6" s="367">
        <v>743500</v>
      </c>
      <c r="D6" s="336">
        <f>IF(C6=0,"",ROUND(B6/C6*100,1))</f>
        <v>94</v>
      </c>
      <c r="I6" s="382" t="s">
        <v>256</v>
      </c>
      <c r="J6" s="320">
        <v>743500</v>
      </c>
      <c r="K6" s="383">
        <v>719918</v>
      </c>
      <c r="L6" s="336">
        <f t="shared" ref="L6:L45" si="0">IF(K6=0,"",ROUND(J6/K6*100,1))</f>
        <v>103.3</v>
      </c>
      <c r="N6" s="382" t="s">
        <v>256</v>
      </c>
      <c r="O6" s="320">
        <v>743500</v>
      </c>
      <c r="P6" s="383">
        <v>719918</v>
      </c>
      <c r="Q6" s="336">
        <f t="shared" ref="Q6:Q45" si="1">IF(P6=0,"",ROUND(O6/P6*100,1))</f>
        <v>103.3</v>
      </c>
    </row>
    <row r="7" spans="1:17" ht="18" customHeight="1">
      <c r="A7" s="366" t="s">
        <v>84</v>
      </c>
      <c r="B7" s="367"/>
      <c r="C7" s="368"/>
      <c r="D7" s="336" t="str">
        <f t="shared" ref="D7:D45" si="2">IF(C7=0,"",ROUND(B7/C7*100,1))</f>
        <v/>
      </c>
      <c r="E7" s="119">
        <v>1</v>
      </c>
      <c r="I7" s="382" t="s">
        <v>84</v>
      </c>
      <c r="J7" s="320"/>
      <c r="L7" s="336" t="str">
        <f t="shared" si="0"/>
        <v/>
      </c>
      <c r="N7" s="382" t="s">
        <v>84</v>
      </c>
      <c r="O7" s="320"/>
      <c r="Q7" s="336" t="str">
        <f t="shared" si="1"/>
        <v/>
      </c>
    </row>
    <row r="8" spans="1:17" ht="18" customHeight="1">
      <c r="A8" s="366" t="s">
        <v>257</v>
      </c>
      <c r="B8" s="367">
        <v>445400</v>
      </c>
      <c r="C8" s="367">
        <v>520000</v>
      </c>
      <c r="D8" s="336">
        <f t="shared" si="2"/>
        <v>85.7</v>
      </c>
      <c r="I8" s="382" t="s">
        <v>257</v>
      </c>
      <c r="J8" s="320">
        <v>520000</v>
      </c>
      <c r="K8" s="383">
        <v>503195</v>
      </c>
      <c r="L8" s="336">
        <f t="shared" si="0"/>
        <v>103.3</v>
      </c>
      <c r="N8" s="382" t="s">
        <v>257</v>
      </c>
      <c r="O8" s="320">
        <v>520000</v>
      </c>
      <c r="P8" s="383">
        <v>503195</v>
      </c>
      <c r="Q8" s="336">
        <f t="shared" si="1"/>
        <v>103.3</v>
      </c>
    </row>
    <row r="9" spans="1:17" ht="18" customHeight="1">
      <c r="A9" s="366" t="s">
        <v>288</v>
      </c>
      <c r="B9" s="367"/>
      <c r="C9" s="368"/>
      <c r="D9" s="336" t="str">
        <f t="shared" si="2"/>
        <v/>
      </c>
      <c r="E9" s="119">
        <v>1</v>
      </c>
      <c r="I9" s="382" t="s">
        <v>288</v>
      </c>
      <c r="J9" s="320"/>
      <c r="L9" s="336" t="str">
        <f t="shared" si="0"/>
        <v/>
      </c>
      <c r="N9" s="382" t="s">
        <v>288</v>
      </c>
      <c r="O9" s="320"/>
      <c r="Q9" s="336" t="str">
        <f t="shared" si="1"/>
        <v/>
      </c>
    </row>
    <row r="10" spans="1:17" ht="18" customHeight="1">
      <c r="A10" s="366" t="s">
        <v>258</v>
      </c>
      <c r="B10" s="367"/>
      <c r="C10" s="369"/>
      <c r="D10" s="336" t="str">
        <f t="shared" si="2"/>
        <v/>
      </c>
      <c r="E10" s="119">
        <v>1</v>
      </c>
      <c r="I10" s="382" t="s">
        <v>258</v>
      </c>
      <c r="J10" s="320"/>
      <c r="K10" s="383"/>
      <c r="L10" s="336" t="str">
        <f t="shared" si="0"/>
        <v/>
      </c>
      <c r="N10" s="382" t="s">
        <v>258</v>
      </c>
      <c r="O10" s="320"/>
      <c r="P10" s="383"/>
      <c r="Q10" s="336" t="str">
        <f t="shared" si="1"/>
        <v/>
      </c>
    </row>
    <row r="11" spans="1:17" ht="18" customHeight="1">
      <c r="A11" s="366" t="s">
        <v>259</v>
      </c>
      <c r="B11" s="367"/>
      <c r="C11" s="369">
        <v>0</v>
      </c>
      <c r="D11" s="336" t="str">
        <f t="shared" si="2"/>
        <v/>
      </c>
      <c r="E11" s="119">
        <v>1</v>
      </c>
      <c r="I11" s="382" t="s">
        <v>259</v>
      </c>
      <c r="J11" s="320"/>
      <c r="K11" s="383">
        <v>0</v>
      </c>
      <c r="L11" s="336" t="str">
        <f t="shared" si="0"/>
        <v/>
      </c>
      <c r="N11" s="382" t="s">
        <v>259</v>
      </c>
      <c r="O11" s="320"/>
      <c r="P11" s="383">
        <v>0</v>
      </c>
      <c r="Q11" s="336" t="str">
        <f t="shared" si="1"/>
        <v/>
      </c>
    </row>
    <row r="12" spans="1:17" ht="18" customHeight="1">
      <c r="A12" s="366" t="s">
        <v>260</v>
      </c>
      <c r="B12" s="367"/>
      <c r="C12" s="370"/>
      <c r="D12" s="336" t="str">
        <f t="shared" si="2"/>
        <v/>
      </c>
      <c r="E12" s="119">
        <v>1</v>
      </c>
      <c r="I12" s="382" t="s">
        <v>260</v>
      </c>
      <c r="J12" s="320"/>
      <c r="L12" s="336" t="str">
        <f t="shared" si="0"/>
        <v/>
      </c>
      <c r="N12" s="382" t="s">
        <v>260</v>
      </c>
      <c r="O12" s="320"/>
      <c r="Q12" s="336" t="str">
        <f t="shared" si="1"/>
        <v/>
      </c>
    </row>
    <row r="13" spans="1:17" ht="18" customHeight="1">
      <c r="A13" s="366" t="s">
        <v>261</v>
      </c>
      <c r="B13" s="367"/>
      <c r="C13" s="370"/>
      <c r="D13" s="336" t="str">
        <f t="shared" si="2"/>
        <v/>
      </c>
      <c r="E13" s="119">
        <v>1</v>
      </c>
      <c r="I13" s="382" t="s">
        <v>261</v>
      </c>
      <c r="J13" s="320"/>
      <c r="L13" s="336" t="str">
        <f t="shared" si="0"/>
        <v/>
      </c>
      <c r="N13" s="382" t="s">
        <v>261</v>
      </c>
      <c r="O13" s="320"/>
      <c r="Q13" s="336" t="str">
        <f t="shared" si="1"/>
        <v/>
      </c>
    </row>
    <row r="14" spans="1:17" ht="18" customHeight="1">
      <c r="A14" s="366" t="s">
        <v>262</v>
      </c>
      <c r="B14" s="367"/>
      <c r="C14" s="370"/>
      <c r="D14" s="336" t="str">
        <f t="shared" si="2"/>
        <v/>
      </c>
      <c r="E14" s="119">
        <v>1</v>
      </c>
      <c r="I14" s="382" t="s">
        <v>262</v>
      </c>
      <c r="J14" s="320"/>
      <c r="L14" s="336" t="str">
        <f t="shared" si="0"/>
        <v/>
      </c>
      <c r="N14" s="382" t="s">
        <v>262</v>
      </c>
      <c r="O14" s="320"/>
      <c r="Q14" s="336" t="str">
        <f t="shared" si="1"/>
        <v/>
      </c>
    </row>
    <row r="15" spans="1:17" ht="18" customHeight="1">
      <c r="A15" s="366" t="s">
        <v>263</v>
      </c>
      <c r="B15" s="367"/>
      <c r="C15" s="370"/>
      <c r="D15" s="336" t="str">
        <f t="shared" si="2"/>
        <v/>
      </c>
      <c r="E15" s="119">
        <v>1</v>
      </c>
      <c r="I15" s="382" t="s">
        <v>263</v>
      </c>
      <c r="J15" s="320"/>
      <c r="L15" s="336" t="str">
        <f t="shared" si="0"/>
        <v/>
      </c>
      <c r="N15" s="382" t="s">
        <v>263</v>
      </c>
      <c r="O15" s="320"/>
      <c r="Q15" s="336" t="str">
        <f t="shared" si="1"/>
        <v/>
      </c>
    </row>
    <row r="16" spans="1:17" ht="18" customHeight="1">
      <c r="A16" s="366" t="s">
        <v>264</v>
      </c>
      <c r="B16" s="367"/>
      <c r="C16" s="370"/>
      <c r="D16" s="336" t="str">
        <f t="shared" si="2"/>
        <v/>
      </c>
      <c r="E16" s="119">
        <v>1</v>
      </c>
      <c r="I16" s="382" t="s">
        <v>264</v>
      </c>
      <c r="J16" s="320"/>
      <c r="L16" s="336" t="str">
        <f t="shared" si="0"/>
        <v/>
      </c>
      <c r="N16" s="382" t="s">
        <v>264</v>
      </c>
      <c r="O16" s="320"/>
      <c r="Q16" s="336" t="str">
        <f t="shared" si="1"/>
        <v/>
      </c>
    </row>
    <row r="17" spans="1:17" ht="18" customHeight="1">
      <c r="A17" s="366" t="s">
        <v>265</v>
      </c>
      <c r="B17" s="367"/>
      <c r="C17" s="370"/>
      <c r="D17" s="336" t="str">
        <f t="shared" si="2"/>
        <v/>
      </c>
      <c r="E17" s="119">
        <v>1</v>
      </c>
      <c r="I17" s="382" t="s">
        <v>265</v>
      </c>
      <c r="J17" s="320"/>
      <c r="L17" s="336" t="str">
        <f t="shared" si="0"/>
        <v/>
      </c>
      <c r="N17" s="382" t="s">
        <v>265</v>
      </c>
      <c r="O17" s="320"/>
      <c r="Q17" s="336" t="str">
        <f t="shared" si="1"/>
        <v/>
      </c>
    </row>
    <row r="18" spans="1:17" ht="18" customHeight="1">
      <c r="A18" s="366" t="s">
        <v>266</v>
      </c>
      <c r="B18" s="367"/>
      <c r="C18" s="370"/>
      <c r="D18" s="336" t="str">
        <f t="shared" si="2"/>
        <v/>
      </c>
      <c r="E18" s="119">
        <v>1</v>
      </c>
      <c r="I18" s="382" t="s">
        <v>266</v>
      </c>
      <c r="J18" s="320"/>
      <c r="L18" s="336" t="str">
        <f t="shared" si="0"/>
        <v/>
      </c>
      <c r="N18" s="382" t="s">
        <v>266</v>
      </c>
      <c r="O18" s="320"/>
      <c r="Q18" s="336" t="str">
        <f t="shared" si="1"/>
        <v/>
      </c>
    </row>
    <row r="19" spans="1:17" ht="18" customHeight="1">
      <c r="A19" s="366" t="s">
        <v>267</v>
      </c>
      <c r="B19" s="367">
        <v>426200</v>
      </c>
      <c r="C19" s="367">
        <f>550000+10000</f>
        <v>560000</v>
      </c>
      <c r="D19" s="336">
        <f t="shared" si="2"/>
        <v>76.099999999999994</v>
      </c>
      <c r="I19" s="382" t="s">
        <v>267</v>
      </c>
      <c r="J19" s="320">
        <f>550000+10000</f>
        <v>560000</v>
      </c>
      <c r="K19" s="383">
        <v>598038</v>
      </c>
      <c r="L19" s="336">
        <f t="shared" si="0"/>
        <v>93.6</v>
      </c>
      <c r="N19" s="382" t="s">
        <v>267</v>
      </c>
      <c r="O19" s="320">
        <f>550000+10000</f>
        <v>560000</v>
      </c>
      <c r="P19" s="383">
        <v>598038</v>
      </c>
      <c r="Q19" s="336">
        <f t="shared" si="1"/>
        <v>93.6</v>
      </c>
    </row>
    <row r="20" spans="1:17" ht="18" customHeight="1">
      <c r="A20" s="366" t="s">
        <v>268</v>
      </c>
      <c r="B20" s="367"/>
      <c r="C20" s="367"/>
      <c r="D20" s="336" t="str">
        <f t="shared" si="2"/>
        <v/>
      </c>
      <c r="E20" s="119">
        <v>1</v>
      </c>
      <c r="I20" s="382" t="s">
        <v>268</v>
      </c>
      <c r="J20" s="320"/>
      <c r="L20" s="336" t="str">
        <f t="shared" si="0"/>
        <v/>
      </c>
      <c r="N20" s="382" t="s">
        <v>268</v>
      </c>
      <c r="O20" s="320"/>
      <c r="Q20" s="336" t="str">
        <f t="shared" si="1"/>
        <v/>
      </c>
    </row>
    <row r="21" spans="1:17" ht="18" customHeight="1">
      <c r="A21" s="366" t="s">
        <v>269</v>
      </c>
      <c r="B21" s="367">
        <v>6300</v>
      </c>
      <c r="C21" s="367">
        <v>5500</v>
      </c>
      <c r="D21" s="336">
        <f t="shared" si="2"/>
        <v>114.5</v>
      </c>
      <c r="I21" s="382" t="s">
        <v>269</v>
      </c>
      <c r="J21" s="320">
        <v>5500</v>
      </c>
      <c r="K21" s="383">
        <v>5505</v>
      </c>
      <c r="L21" s="336">
        <f t="shared" si="0"/>
        <v>99.9</v>
      </c>
      <c r="N21" s="382" t="s">
        <v>269</v>
      </c>
      <c r="O21" s="320">
        <v>5500</v>
      </c>
      <c r="P21" s="383">
        <v>5505</v>
      </c>
      <c r="Q21" s="336">
        <f t="shared" si="1"/>
        <v>99.9</v>
      </c>
    </row>
    <row r="22" spans="1:17" ht="18" customHeight="1">
      <c r="A22" s="366" t="s">
        <v>85</v>
      </c>
      <c r="B22" s="367"/>
      <c r="C22" s="367">
        <v>500</v>
      </c>
      <c r="D22" s="336">
        <f t="shared" si="2"/>
        <v>0</v>
      </c>
      <c r="I22" s="382" t="s">
        <v>85</v>
      </c>
      <c r="J22" s="320">
        <v>500</v>
      </c>
      <c r="K22" s="383">
        <f>473+4</f>
        <v>477</v>
      </c>
      <c r="L22" s="336">
        <f t="shared" si="0"/>
        <v>104.8</v>
      </c>
      <c r="N22" s="382" t="s">
        <v>85</v>
      </c>
      <c r="O22" s="320">
        <v>500</v>
      </c>
      <c r="P22" s="383">
        <f>473+4</f>
        <v>477</v>
      </c>
      <c r="Q22" s="336">
        <f t="shared" si="1"/>
        <v>104.8</v>
      </c>
    </row>
    <row r="23" spans="1:17" s="118" customFormat="1" ht="18" customHeight="1">
      <c r="A23" s="364" t="s">
        <v>42</v>
      </c>
      <c r="B23" s="371">
        <f>SUM(B24:B31)</f>
        <v>1307000</v>
      </c>
      <c r="C23" s="365">
        <f>SUM(C24:C31)</f>
        <v>1273500</v>
      </c>
      <c r="D23" s="333">
        <f t="shared" si="2"/>
        <v>102.6</v>
      </c>
      <c r="I23" s="380" t="s">
        <v>42</v>
      </c>
      <c r="J23" s="318">
        <f>SUM(J24:J31)</f>
        <v>1273500</v>
      </c>
      <c r="K23" s="381">
        <v>1220482</v>
      </c>
      <c r="L23" s="333">
        <f t="shared" si="0"/>
        <v>104.3</v>
      </c>
      <c r="N23" s="380" t="s">
        <v>42</v>
      </c>
      <c r="O23" s="318">
        <f>SUM(O24:O31)</f>
        <v>1273500</v>
      </c>
      <c r="P23" s="381">
        <v>1220482</v>
      </c>
      <c r="Q23" s="333">
        <f t="shared" si="1"/>
        <v>104.3</v>
      </c>
    </row>
    <row r="24" spans="1:17" ht="18" customHeight="1">
      <c r="A24" s="366" t="s">
        <v>44</v>
      </c>
      <c r="B24" s="367">
        <v>525154</v>
      </c>
      <c r="C24" s="367">
        <v>484000</v>
      </c>
      <c r="D24" s="336">
        <f t="shared" si="2"/>
        <v>108.5</v>
      </c>
      <c r="I24" s="382" t="s">
        <v>44</v>
      </c>
      <c r="J24" s="320">
        <v>484000</v>
      </c>
      <c r="K24" s="383">
        <v>482949</v>
      </c>
      <c r="L24" s="336">
        <f t="shared" si="0"/>
        <v>100.2</v>
      </c>
      <c r="N24" s="382" t="s">
        <v>44</v>
      </c>
      <c r="O24" s="320">
        <v>484000</v>
      </c>
      <c r="P24" s="383">
        <v>482949</v>
      </c>
      <c r="Q24" s="336">
        <f t="shared" si="1"/>
        <v>100.2</v>
      </c>
    </row>
    <row r="25" spans="1:17" ht="18" customHeight="1">
      <c r="A25" s="366" t="s">
        <v>45</v>
      </c>
      <c r="B25" s="367">
        <v>315555</v>
      </c>
      <c r="C25" s="367">
        <f>246000-10000-30000</f>
        <v>206000</v>
      </c>
      <c r="D25" s="320">
        <f t="shared" si="2"/>
        <v>153</v>
      </c>
      <c r="I25" s="382" t="s">
        <v>45</v>
      </c>
      <c r="J25" s="320">
        <f>246000-10000-30000</f>
        <v>206000</v>
      </c>
      <c r="K25" s="383">
        <v>189191</v>
      </c>
      <c r="L25" s="320">
        <f t="shared" si="0"/>
        <v>109</v>
      </c>
      <c r="N25" s="382" t="s">
        <v>45</v>
      </c>
      <c r="O25" s="320">
        <f>246000-10000-30000</f>
        <v>206000</v>
      </c>
      <c r="P25" s="383">
        <v>189191</v>
      </c>
      <c r="Q25" s="320">
        <f t="shared" si="1"/>
        <v>109</v>
      </c>
    </row>
    <row r="26" spans="1:17" ht="18" customHeight="1">
      <c r="A26" s="366" t="s">
        <v>46</v>
      </c>
      <c r="B26" s="367">
        <v>150238</v>
      </c>
      <c r="C26" s="367">
        <v>180000</v>
      </c>
      <c r="D26" s="336">
        <f t="shared" si="2"/>
        <v>83.5</v>
      </c>
      <c r="I26" s="382" t="s">
        <v>46</v>
      </c>
      <c r="J26" s="320">
        <v>180000</v>
      </c>
      <c r="K26" s="383">
        <v>173182</v>
      </c>
      <c r="L26" s="336">
        <f t="shared" si="0"/>
        <v>103.9</v>
      </c>
      <c r="N26" s="382" t="s">
        <v>46</v>
      </c>
      <c r="O26" s="320">
        <v>180000</v>
      </c>
      <c r="P26" s="383">
        <v>173182</v>
      </c>
      <c r="Q26" s="336">
        <f t="shared" si="1"/>
        <v>103.9</v>
      </c>
    </row>
    <row r="27" spans="1:17" ht="18" customHeight="1">
      <c r="A27" s="366" t="s">
        <v>47</v>
      </c>
      <c r="B27" s="367"/>
      <c r="C27" s="367"/>
      <c r="D27" s="320" t="str">
        <f t="shared" si="2"/>
        <v/>
      </c>
      <c r="E27" s="119">
        <v>1</v>
      </c>
      <c r="I27" s="382" t="s">
        <v>47</v>
      </c>
      <c r="J27" s="320"/>
      <c r="K27" s="383"/>
      <c r="L27" s="320" t="str">
        <f t="shared" si="0"/>
        <v/>
      </c>
      <c r="N27" s="382" t="s">
        <v>47</v>
      </c>
      <c r="O27" s="320"/>
      <c r="P27" s="383"/>
      <c r="Q27" s="320" t="str">
        <f t="shared" si="1"/>
        <v/>
      </c>
    </row>
    <row r="28" spans="1:17" ht="18" customHeight="1">
      <c r="A28" s="366" t="s">
        <v>48</v>
      </c>
      <c r="B28" s="367">
        <v>245500</v>
      </c>
      <c r="C28" s="367">
        <f>340000+30000-22500</f>
        <v>347500</v>
      </c>
      <c r="D28" s="336">
        <f t="shared" si="2"/>
        <v>70.599999999999994</v>
      </c>
      <c r="I28" s="382" t="s">
        <v>48</v>
      </c>
      <c r="J28" s="320">
        <f>340000+30000-22500</f>
        <v>347500</v>
      </c>
      <c r="K28" s="383">
        <v>319026</v>
      </c>
      <c r="L28" s="336">
        <f t="shared" si="0"/>
        <v>108.9</v>
      </c>
      <c r="N28" s="382" t="s">
        <v>48</v>
      </c>
      <c r="O28" s="320">
        <f>340000+30000-22500</f>
        <v>347500</v>
      </c>
      <c r="P28" s="383">
        <v>319026</v>
      </c>
      <c r="Q28" s="336">
        <f t="shared" si="1"/>
        <v>108.9</v>
      </c>
    </row>
    <row r="29" spans="1:17" ht="18" customHeight="1">
      <c r="A29" s="366" t="s">
        <v>49</v>
      </c>
      <c r="B29" s="367"/>
      <c r="C29" s="367"/>
      <c r="D29" s="320" t="str">
        <f t="shared" si="2"/>
        <v/>
      </c>
      <c r="E29" s="119">
        <v>1</v>
      </c>
      <c r="I29" s="382" t="s">
        <v>49</v>
      </c>
      <c r="J29" s="320"/>
      <c r="K29" s="383">
        <v>0</v>
      </c>
      <c r="L29" s="320" t="str">
        <f t="shared" si="0"/>
        <v/>
      </c>
      <c r="N29" s="382" t="s">
        <v>49</v>
      </c>
      <c r="O29" s="320"/>
      <c r="P29" s="383">
        <v>0</v>
      </c>
      <c r="Q29" s="320" t="str">
        <f t="shared" si="1"/>
        <v/>
      </c>
    </row>
    <row r="30" spans="1:17" ht="18" customHeight="1">
      <c r="A30" s="366" t="s">
        <v>50</v>
      </c>
      <c r="B30" s="367">
        <v>32600</v>
      </c>
      <c r="C30" s="367">
        <v>26000</v>
      </c>
      <c r="D30" s="336">
        <f t="shared" si="2"/>
        <v>125.4</v>
      </c>
      <c r="I30" s="382" t="s">
        <v>50</v>
      </c>
      <c r="J30" s="320">
        <v>26000</v>
      </c>
      <c r="K30" s="383">
        <v>25446</v>
      </c>
      <c r="L30" s="336">
        <f t="shared" si="0"/>
        <v>102.2</v>
      </c>
      <c r="N30" s="382" t="s">
        <v>50</v>
      </c>
      <c r="O30" s="320">
        <v>26000</v>
      </c>
      <c r="P30" s="383">
        <v>25446</v>
      </c>
      <c r="Q30" s="336">
        <f t="shared" si="1"/>
        <v>102.2</v>
      </c>
    </row>
    <row r="31" spans="1:17" ht="18" customHeight="1">
      <c r="A31" s="366" t="s">
        <v>51</v>
      </c>
      <c r="B31" s="367">
        <v>37953</v>
      </c>
      <c r="C31" s="367">
        <v>30000</v>
      </c>
      <c r="D31" s="336">
        <f t="shared" si="2"/>
        <v>126.5</v>
      </c>
      <c r="I31" s="382" t="s">
        <v>51</v>
      </c>
      <c r="J31" s="320">
        <v>30000</v>
      </c>
      <c r="K31" s="383">
        <f>30343+345</f>
        <v>30688</v>
      </c>
      <c r="L31" s="336">
        <f t="shared" si="0"/>
        <v>97.8</v>
      </c>
      <c r="N31" s="382" t="s">
        <v>51</v>
      </c>
      <c r="O31" s="320">
        <v>30000</v>
      </c>
      <c r="P31" s="383">
        <f>30343+345</f>
        <v>30688</v>
      </c>
      <c r="Q31" s="336">
        <f t="shared" si="1"/>
        <v>97.8</v>
      </c>
    </row>
    <row r="32" spans="1:17" s="118" customFormat="1" ht="18" customHeight="1">
      <c r="A32" s="372" t="s">
        <v>87</v>
      </c>
      <c r="B32" s="365">
        <f>B5+B23</f>
        <v>2883800</v>
      </c>
      <c r="C32" s="365">
        <f>C5+C23</f>
        <v>3103000</v>
      </c>
      <c r="D32" s="333">
        <f t="shared" si="2"/>
        <v>92.9</v>
      </c>
      <c r="E32" s="157">
        <f>B32-3103000</f>
        <v>-219200</v>
      </c>
      <c r="I32" s="384" t="s">
        <v>87</v>
      </c>
      <c r="J32" s="318">
        <f>J5+J23</f>
        <v>3103000</v>
      </c>
      <c r="K32" s="381">
        <v>3047615</v>
      </c>
      <c r="L32" s="333">
        <f t="shared" si="0"/>
        <v>101.8</v>
      </c>
      <c r="N32" s="384" t="s">
        <v>87</v>
      </c>
      <c r="O32" s="318">
        <f>O5+O23</f>
        <v>3103000</v>
      </c>
      <c r="P32" s="381">
        <v>3047615</v>
      </c>
      <c r="Q32" s="333">
        <f t="shared" si="1"/>
        <v>101.8</v>
      </c>
    </row>
    <row r="33" spans="1:17" s="118" customFormat="1" ht="18" customHeight="1">
      <c r="A33" s="373" t="s">
        <v>88</v>
      </c>
      <c r="B33" s="365">
        <v>870000</v>
      </c>
      <c r="C33" s="365">
        <v>670000</v>
      </c>
      <c r="D33" s="333">
        <f t="shared" si="2"/>
        <v>129.9</v>
      </c>
      <c r="I33" s="385" t="s">
        <v>88</v>
      </c>
      <c r="J33" s="318">
        <v>670000</v>
      </c>
      <c r="K33" s="318"/>
      <c r="L33" s="333" t="str">
        <f t="shared" si="0"/>
        <v/>
      </c>
      <c r="N33" s="385" t="s">
        <v>88</v>
      </c>
      <c r="O33" s="318">
        <v>670000</v>
      </c>
      <c r="P33" s="318"/>
      <c r="Q33" s="333" t="str">
        <f t="shared" si="1"/>
        <v/>
      </c>
    </row>
    <row r="34" spans="1:17" s="118" customFormat="1" ht="18" customHeight="1">
      <c r="A34" s="373" t="s">
        <v>89</v>
      </c>
      <c r="B34" s="365">
        <f>SUM(B35,B39:B44)</f>
        <v>18985850</v>
      </c>
      <c r="C34" s="365">
        <f>SUM(C35,C39:C44)</f>
        <v>17104377</v>
      </c>
      <c r="D34" s="333">
        <f t="shared" si="2"/>
        <v>111</v>
      </c>
      <c r="I34" s="385" t="s">
        <v>89</v>
      </c>
      <c r="J34" s="318">
        <f>SUM(J35,J39:J44)</f>
        <v>17104377</v>
      </c>
      <c r="K34" s="318">
        <f>SUM(K35,K39:K44)</f>
        <v>16474872</v>
      </c>
      <c r="L34" s="333">
        <f t="shared" si="0"/>
        <v>103.8</v>
      </c>
      <c r="N34" s="385" t="s">
        <v>89</v>
      </c>
      <c r="O34" s="318">
        <f>SUM(O35,O39:O44)</f>
        <v>17104377</v>
      </c>
      <c r="P34" s="318">
        <f>SUM(P35,P39:P44)</f>
        <v>16474872</v>
      </c>
      <c r="Q34" s="333">
        <f t="shared" si="1"/>
        <v>103.8</v>
      </c>
    </row>
    <row r="35" spans="1:17" ht="18" customHeight="1">
      <c r="A35" s="374" t="s">
        <v>270</v>
      </c>
      <c r="B35" s="367">
        <f>B36+B37+B38</f>
        <v>13878083</v>
      </c>
      <c r="C35" s="367">
        <f>C36+C37+C38</f>
        <v>12165308</v>
      </c>
      <c r="D35" s="336">
        <f t="shared" si="2"/>
        <v>114.1</v>
      </c>
      <c r="I35" s="386" t="s">
        <v>270</v>
      </c>
      <c r="J35" s="320">
        <f>J36+J37+J38</f>
        <v>12165308</v>
      </c>
      <c r="K35" s="320">
        <f>K36+K37+K38</f>
        <v>11830879</v>
      </c>
      <c r="L35" s="336">
        <f t="shared" si="0"/>
        <v>102.8</v>
      </c>
      <c r="N35" s="386" t="s">
        <v>270</v>
      </c>
      <c r="O35" s="320">
        <f>O36+O37+O38</f>
        <v>12165308</v>
      </c>
      <c r="P35" s="320">
        <f>P36+P37+P38</f>
        <v>11830879</v>
      </c>
      <c r="Q35" s="336">
        <f t="shared" si="1"/>
        <v>102.8</v>
      </c>
    </row>
    <row r="36" spans="1:17" ht="18" customHeight="1">
      <c r="A36" s="375" t="s">
        <v>271</v>
      </c>
      <c r="B36" s="367">
        <v>2523300</v>
      </c>
      <c r="C36" s="367">
        <v>2523300</v>
      </c>
      <c r="D36" s="336">
        <f t="shared" si="2"/>
        <v>100</v>
      </c>
      <c r="E36" s="119">
        <v>1</v>
      </c>
      <c r="I36" s="387" t="s">
        <v>271</v>
      </c>
      <c r="J36" s="320">
        <v>2523300</v>
      </c>
      <c r="K36" s="320">
        <v>2523300</v>
      </c>
      <c r="L36" s="336">
        <f t="shared" si="0"/>
        <v>100</v>
      </c>
      <c r="N36" s="387" t="s">
        <v>271</v>
      </c>
      <c r="O36" s="320">
        <v>2523300</v>
      </c>
      <c r="P36" s="320">
        <v>2523300</v>
      </c>
      <c r="Q36" s="336">
        <f t="shared" si="1"/>
        <v>100</v>
      </c>
    </row>
    <row r="37" spans="1:17" ht="18" customHeight="1">
      <c r="A37" s="375" t="s">
        <v>272</v>
      </c>
      <c r="B37" s="367">
        <v>11081195</v>
      </c>
      <c r="C37" s="367">
        <v>9278262</v>
      </c>
      <c r="D37" s="336">
        <f t="shared" si="2"/>
        <v>119.4</v>
      </c>
      <c r="E37" s="119">
        <v>1</v>
      </c>
      <c r="I37" s="387" t="s">
        <v>272</v>
      </c>
      <c r="J37" s="320">
        <v>9278262</v>
      </c>
      <c r="K37" s="320">
        <v>9011702</v>
      </c>
      <c r="L37" s="336">
        <f t="shared" si="0"/>
        <v>103</v>
      </c>
      <c r="N37" s="387" t="s">
        <v>272</v>
      </c>
      <c r="O37" s="320">
        <v>9278262</v>
      </c>
      <c r="P37" s="320">
        <v>9011702</v>
      </c>
      <c r="Q37" s="336">
        <f t="shared" si="1"/>
        <v>103</v>
      </c>
    </row>
    <row r="38" spans="1:17" ht="18" customHeight="1">
      <c r="A38" s="375" t="s">
        <v>273</v>
      </c>
      <c r="B38" s="367">
        <v>273588</v>
      </c>
      <c r="C38" s="367">
        <v>363746</v>
      </c>
      <c r="D38" s="336">
        <f t="shared" si="2"/>
        <v>75.2</v>
      </c>
      <c r="E38" s="119">
        <v>1</v>
      </c>
      <c r="I38" s="387" t="s">
        <v>273</v>
      </c>
      <c r="J38" s="320">
        <v>363746</v>
      </c>
      <c r="K38" s="320">
        <v>295877</v>
      </c>
      <c r="L38" s="336">
        <f t="shared" si="0"/>
        <v>122.9</v>
      </c>
      <c r="N38" s="387" t="s">
        <v>273</v>
      </c>
      <c r="O38" s="320">
        <v>363746</v>
      </c>
      <c r="P38" s="320">
        <v>295877</v>
      </c>
      <c r="Q38" s="336">
        <f t="shared" si="1"/>
        <v>122.9</v>
      </c>
    </row>
    <row r="39" spans="1:17" ht="18" customHeight="1">
      <c r="A39" s="376" t="s">
        <v>274</v>
      </c>
      <c r="B39" s="367">
        <v>3228598</v>
      </c>
      <c r="C39" s="367">
        <v>3150540</v>
      </c>
      <c r="D39" s="336">
        <f t="shared" si="2"/>
        <v>102.5</v>
      </c>
      <c r="I39" s="388" t="s">
        <v>274</v>
      </c>
      <c r="J39" s="320">
        <v>3150540</v>
      </c>
      <c r="K39" s="320">
        <v>3021696</v>
      </c>
      <c r="L39" s="336">
        <f t="shared" si="0"/>
        <v>104.3</v>
      </c>
      <c r="N39" s="388" t="s">
        <v>274</v>
      </c>
      <c r="O39" s="320">
        <v>3150540</v>
      </c>
      <c r="P39" s="320">
        <v>3021696</v>
      </c>
      <c r="Q39" s="336">
        <f t="shared" si="1"/>
        <v>104.3</v>
      </c>
    </row>
    <row r="40" spans="1:17" ht="18" customHeight="1">
      <c r="A40" s="377" t="s">
        <v>275</v>
      </c>
      <c r="B40" s="367"/>
      <c r="C40" s="367"/>
      <c r="D40" s="336" t="str">
        <f t="shared" si="2"/>
        <v/>
      </c>
      <c r="E40" s="119">
        <v>1</v>
      </c>
      <c r="I40" s="389" t="s">
        <v>275</v>
      </c>
      <c r="J40" s="320"/>
      <c r="K40" s="320"/>
      <c r="L40" s="336" t="str">
        <f t="shared" si="0"/>
        <v/>
      </c>
      <c r="N40" s="389" t="s">
        <v>275</v>
      </c>
      <c r="O40" s="320"/>
      <c r="P40" s="320"/>
      <c r="Q40" s="336" t="str">
        <f t="shared" si="1"/>
        <v/>
      </c>
    </row>
    <row r="41" spans="1:17" ht="18" customHeight="1">
      <c r="A41" s="377" t="s">
        <v>276</v>
      </c>
      <c r="B41" s="367">
        <v>79169</v>
      </c>
      <c r="C41" s="367">
        <v>188529</v>
      </c>
      <c r="D41" s="336">
        <f t="shared" si="2"/>
        <v>42</v>
      </c>
      <c r="I41" s="389" t="s">
        <v>276</v>
      </c>
      <c r="J41" s="320">
        <v>188529</v>
      </c>
      <c r="K41" s="320">
        <v>122297</v>
      </c>
      <c r="L41" s="336">
        <f t="shared" si="0"/>
        <v>154.19999999999999</v>
      </c>
      <c r="N41" s="389" t="s">
        <v>276</v>
      </c>
      <c r="O41" s="320">
        <v>188529</v>
      </c>
      <c r="P41" s="320">
        <v>122297</v>
      </c>
      <c r="Q41" s="336">
        <f t="shared" si="1"/>
        <v>154.19999999999999</v>
      </c>
    </row>
    <row r="42" spans="1:17" ht="18" customHeight="1">
      <c r="A42" s="377" t="s">
        <v>290</v>
      </c>
      <c r="B42" s="367"/>
      <c r="C42" s="367"/>
      <c r="D42" s="336" t="str">
        <f t="shared" si="2"/>
        <v/>
      </c>
      <c r="E42" s="119">
        <v>1</v>
      </c>
      <c r="I42" s="389" t="s">
        <v>290</v>
      </c>
      <c r="J42" s="320"/>
      <c r="K42" s="320"/>
      <c r="L42" s="336" t="str">
        <f t="shared" si="0"/>
        <v/>
      </c>
      <c r="N42" s="389" t="s">
        <v>290</v>
      </c>
      <c r="O42" s="320"/>
      <c r="P42" s="320"/>
      <c r="Q42" s="336" t="str">
        <f t="shared" si="1"/>
        <v/>
      </c>
    </row>
    <row r="43" spans="1:17" ht="18" customHeight="1">
      <c r="A43" s="377" t="s">
        <v>291</v>
      </c>
      <c r="B43" s="367"/>
      <c r="C43" s="367"/>
      <c r="D43" s="336" t="str">
        <f t="shared" si="2"/>
        <v/>
      </c>
      <c r="E43" s="119">
        <v>1</v>
      </c>
      <c r="I43" s="389" t="s">
        <v>291</v>
      </c>
      <c r="J43" s="320"/>
      <c r="K43" s="320"/>
      <c r="L43" s="336" t="str">
        <f t="shared" si="0"/>
        <v/>
      </c>
      <c r="N43" s="389" t="s">
        <v>291</v>
      </c>
      <c r="O43" s="320"/>
      <c r="P43" s="320"/>
      <c r="Q43" s="336" t="str">
        <f t="shared" si="1"/>
        <v/>
      </c>
    </row>
    <row r="44" spans="1:17" ht="18" customHeight="1">
      <c r="A44" s="374" t="s">
        <v>292</v>
      </c>
      <c r="B44" s="367">
        <v>1800000</v>
      </c>
      <c r="C44" s="367">
        <v>1600000</v>
      </c>
      <c r="D44" s="336">
        <f t="shared" si="2"/>
        <v>112.5</v>
      </c>
      <c r="I44" s="386" t="s">
        <v>292</v>
      </c>
      <c r="J44" s="320">
        <v>1600000</v>
      </c>
      <c r="K44" s="320">
        <v>1500000</v>
      </c>
      <c r="L44" s="336">
        <f t="shared" si="0"/>
        <v>106.7</v>
      </c>
      <c r="N44" s="386" t="s">
        <v>292</v>
      </c>
      <c r="O44" s="320">
        <v>1600000</v>
      </c>
      <c r="P44" s="320">
        <v>1500000</v>
      </c>
      <c r="Q44" s="336">
        <f t="shared" si="1"/>
        <v>106.7</v>
      </c>
    </row>
    <row r="45" spans="1:17" s="118" customFormat="1" ht="18" customHeight="1">
      <c r="A45" s="372" t="s">
        <v>91</v>
      </c>
      <c r="B45" s="365">
        <f>B32+B33+B34</f>
        <v>22739650</v>
      </c>
      <c r="C45" s="365">
        <f>C32+C33+C34</f>
        <v>20877377</v>
      </c>
      <c r="D45" s="333">
        <f t="shared" si="2"/>
        <v>108.9</v>
      </c>
      <c r="I45" s="384" t="s">
        <v>91</v>
      </c>
      <c r="J45" s="318">
        <f>J32+J33+J34</f>
        <v>20877377</v>
      </c>
      <c r="K45" s="318">
        <f>K32+K33+K34</f>
        <v>19522487</v>
      </c>
      <c r="L45" s="333">
        <f t="shared" si="0"/>
        <v>106.9</v>
      </c>
      <c r="N45" s="384" t="s">
        <v>91</v>
      </c>
      <c r="O45" s="318">
        <f>O32+O33+O34</f>
        <v>20877377</v>
      </c>
      <c r="P45" s="318">
        <f>P32+P33+P34</f>
        <v>19522487</v>
      </c>
      <c r="Q45" s="333">
        <f t="shared" si="1"/>
        <v>106.9</v>
      </c>
    </row>
    <row r="46" spans="1:17" ht="96.75" customHeight="1">
      <c r="A46" s="476" t="s">
        <v>294</v>
      </c>
      <c r="B46" s="476"/>
      <c r="C46" s="476"/>
      <c r="D46" s="476"/>
      <c r="E46" s="378"/>
      <c r="I46" s="476" t="s">
        <v>295</v>
      </c>
      <c r="J46" s="476"/>
      <c r="K46" s="476"/>
      <c r="L46" s="476"/>
      <c r="N46" s="476" t="s">
        <v>295</v>
      </c>
      <c r="O46" s="476"/>
      <c r="P46" s="476"/>
      <c r="Q46" s="476"/>
    </row>
  </sheetData>
  <autoFilter ref="A4:F46"/>
  <mergeCells count="6">
    <mergeCell ref="A2:D2"/>
    <mergeCell ref="I2:L2"/>
    <mergeCell ref="N2:Q2"/>
    <mergeCell ref="A46:D46"/>
    <mergeCell ref="I46:L46"/>
    <mergeCell ref="N46:Q46"/>
  </mergeCells>
  <phoneticPr fontId="96" type="noConversion"/>
  <printOptions horizontalCentered="1"/>
  <pageMargins left="0.62992125984252001" right="0.59055118110236204" top="0.59055118110236204" bottom="0.47244094488188998" header="0.31496062992126" footer="0.15748031496063"/>
  <pageSetup paperSize="9" firstPageNumber="20" fitToHeight="0" orientation="portrait" useFirstPageNumber="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D538"/>
  <sheetViews>
    <sheetView showZeros="0" tabSelected="1" view="pageBreakPreview" zoomScaleNormal="100" workbookViewId="0">
      <selection activeCell="E74" sqref="E74"/>
    </sheetView>
  </sheetViews>
  <sheetFormatPr defaultColWidth="10" defaultRowHeight="13.5" outlineLevelRow="3"/>
  <cols>
    <col min="1" max="1" width="50.625" style="3" customWidth="1"/>
    <col min="2" max="4" width="12.625" style="3" customWidth="1"/>
    <col min="5" max="16384" width="10" style="3"/>
  </cols>
  <sheetData>
    <row r="1" spans="1:4" ht="14.25">
      <c r="A1" s="464" t="s">
        <v>1051</v>
      </c>
    </row>
    <row r="2" spans="1:4" ht="21">
      <c r="A2" s="477" t="s">
        <v>296</v>
      </c>
      <c r="B2" s="477"/>
      <c r="C2" s="477"/>
      <c r="D2" s="477"/>
    </row>
    <row r="3" spans="1:4" ht="15.95" customHeight="1">
      <c r="A3" s="345"/>
      <c r="B3" s="345"/>
      <c r="C3" s="345"/>
      <c r="D3" s="346" t="s">
        <v>297</v>
      </c>
    </row>
    <row r="4" spans="1:4" ht="44.25" customHeight="1">
      <c r="A4" s="347" t="s">
        <v>298</v>
      </c>
      <c r="B4" s="347" t="s">
        <v>129</v>
      </c>
      <c r="C4" s="347" t="s">
        <v>130</v>
      </c>
      <c r="D4" s="347" t="s">
        <v>131</v>
      </c>
    </row>
    <row r="5" spans="1:4" s="343" customFormat="1">
      <c r="A5" s="348" t="s">
        <v>86</v>
      </c>
      <c r="B5" s="349">
        <v>5908800</v>
      </c>
      <c r="C5" s="350">
        <v>5736600</v>
      </c>
      <c r="D5" s="351">
        <v>103</v>
      </c>
    </row>
    <row r="6" spans="1:4" s="343" customFormat="1" outlineLevel="1">
      <c r="A6" s="351" t="s">
        <v>299</v>
      </c>
      <c r="B6" s="349">
        <v>407447</v>
      </c>
      <c r="C6" s="350">
        <v>398061</v>
      </c>
      <c r="D6" s="351">
        <v>102.4</v>
      </c>
    </row>
    <row r="7" spans="1:4" s="344" customFormat="1" outlineLevel="2">
      <c r="A7" s="352" t="s">
        <v>300</v>
      </c>
      <c r="B7" s="353">
        <v>8713</v>
      </c>
      <c r="C7" s="354">
        <v>8091</v>
      </c>
      <c r="D7" s="355">
        <v>107.7</v>
      </c>
    </row>
    <row r="8" spans="1:4" outlineLevel="3">
      <c r="A8" s="356" t="s">
        <v>301</v>
      </c>
      <c r="B8" s="353">
        <v>6365</v>
      </c>
      <c r="C8" s="354">
        <v>6275</v>
      </c>
      <c r="D8" s="355">
        <v>101.4</v>
      </c>
    </row>
    <row r="9" spans="1:4" outlineLevel="3">
      <c r="A9" s="356" t="s">
        <v>302</v>
      </c>
      <c r="B9" s="353">
        <v>1690</v>
      </c>
      <c r="C9" s="354">
        <v>1126</v>
      </c>
      <c r="D9" s="355">
        <v>150.1</v>
      </c>
    </row>
    <row r="10" spans="1:4" outlineLevel="3">
      <c r="A10" s="356" t="s">
        <v>303</v>
      </c>
      <c r="B10" s="353">
        <v>387</v>
      </c>
      <c r="C10" s="354">
        <v>387</v>
      </c>
      <c r="D10" s="355">
        <v>100</v>
      </c>
    </row>
    <row r="11" spans="1:4" outlineLevel="3">
      <c r="A11" s="356" t="s">
        <v>304</v>
      </c>
      <c r="B11" s="353">
        <v>271</v>
      </c>
      <c r="C11" s="354">
        <v>303</v>
      </c>
      <c r="D11" s="355">
        <v>89.4</v>
      </c>
    </row>
    <row r="12" spans="1:4" s="344" customFormat="1" outlineLevel="2">
      <c r="A12" s="352" t="s">
        <v>305</v>
      </c>
      <c r="B12" s="353">
        <v>5648</v>
      </c>
      <c r="C12" s="354">
        <v>5923</v>
      </c>
      <c r="D12" s="355">
        <v>95.4</v>
      </c>
    </row>
    <row r="13" spans="1:4" outlineLevel="3">
      <c r="A13" s="356" t="s">
        <v>301</v>
      </c>
      <c r="B13" s="353">
        <v>4153</v>
      </c>
      <c r="C13" s="354">
        <v>4411</v>
      </c>
      <c r="D13" s="355">
        <v>94.2</v>
      </c>
    </row>
    <row r="14" spans="1:4" outlineLevel="3">
      <c r="A14" s="356" t="s">
        <v>302</v>
      </c>
      <c r="B14" s="353">
        <v>650</v>
      </c>
      <c r="C14" s="354">
        <v>684</v>
      </c>
      <c r="D14" s="355">
        <v>95</v>
      </c>
    </row>
    <row r="15" spans="1:4" outlineLevel="3">
      <c r="A15" s="356" t="s">
        <v>306</v>
      </c>
      <c r="B15" s="353">
        <v>382</v>
      </c>
      <c r="C15" s="354">
        <v>382</v>
      </c>
      <c r="D15" s="355">
        <v>100</v>
      </c>
    </row>
    <row r="16" spans="1:4" outlineLevel="3">
      <c r="A16" s="356" t="s">
        <v>304</v>
      </c>
      <c r="B16" s="353">
        <v>364</v>
      </c>
      <c r="C16" s="354">
        <v>302</v>
      </c>
      <c r="D16" s="355">
        <v>120.5</v>
      </c>
    </row>
    <row r="17" spans="1:4" outlineLevel="3">
      <c r="A17" s="356" t="s">
        <v>307</v>
      </c>
      <c r="B17" s="353">
        <v>100</v>
      </c>
      <c r="C17" s="354">
        <v>145</v>
      </c>
      <c r="D17" s="355">
        <v>69</v>
      </c>
    </row>
    <row r="18" spans="1:4" s="344" customFormat="1" outlineLevel="2">
      <c r="A18" s="352" t="s">
        <v>308</v>
      </c>
      <c r="B18" s="353">
        <v>32391</v>
      </c>
      <c r="C18" s="354">
        <v>31742</v>
      </c>
      <c r="D18" s="355">
        <v>102</v>
      </c>
    </row>
    <row r="19" spans="1:4" outlineLevel="3">
      <c r="A19" s="356" t="s">
        <v>301</v>
      </c>
      <c r="B19" s="353">
        <v>17236</v>
      </c>
      <c r="C19" s="354">
        <v>16382</v>
      </c>
      <c r="D19" s="355">
        <v>105.2</v>
      </c>
    </row>
    <row r="20" spans="1:4" outlineLevel="3">
      <c r="A20" s="356" t="s">
        <v>302</v>
      </c>
      <c r="B20" s="353">
        <v>3536</v>
      </c>
      <c r="C20" s="354">
        <v>4128</v>
      </c>
      <c r="D20" s="355">
        <v>85.7</v>
      </c>
    </row>
    <row r="21" spans="1:4" outlineLevel="3">
      <c r="A21" s="356" t="s">
        <v>309</v>
      </c>
      <c r="B21" s="353">
        <v>317</v>
      </c>
      <c r="C21" s="354">
        <v>362</v>
      </c>
      <c r="D21" s="355">
        <v>87.6</v>
      </c>
    </row>
    <row r="22" spans="1:4" outlineLevel="3">
      <c r="A22" s="356" t="s">
        <v>310</v>
      </c>
      <c r="B22" s="353">
        <v>5338</v>
      </c>
      <c r="C22" s="354">
        <v>5122</v>
      </c>
      <c r="D22" s="355">
        <v>104.2</v>
      </c>
    </row>
    <row r="23" spans="1:4" outlineLevel="3">
      <c r="A23" s="356" t="s">
        <v>311</v>
      </c>
      <c r="B23" s="353">
        <v>1188</v>
      </c>
      <c r="C23" s="354">
        <v>1251</v>
      </c>
      <c r="D23" s="355">
        <v>95</v>
      </c>
    </row>
    <row r="24" spans="1:4" outlineLevel="3">
      <c r="A24" s="356" t="s">
        <v>312</v>
      </c>
      <c r="B24" s="353">
        <v>220</v>
      </c>
      <c r="C24" s="354">
        <v>100</v>
      </c>
      <c r="D24" s="355">
        <v>220</v>
      </c>
    </row>
    <row r="25" spans="1:4" outlineLevel="3">
      <c r="A25" s="356" t="s">
        <v>304</v>
      </c>
      <c r="B25" s="353">
        <v>3113</v>
      </c>
      <c r="C25" s="354">
        <v>2882</v>
      </c>
      <c r="D25" s="355">
        <v>108</v>
      </c>
    </row>
    <row r="26" spans="1:4" outlineLevel="3">
      <c r="A26" s="356" t="s">
        <v>313</v>
      </c>
      <c r="B26" s="353">
        <v>1443</v>
      </c>
      <c r="C26" s="354">
        <v>1514</v>
      </c>
      <c r="D26" s="355">
        <v>95.3</v>
      </c>
    </row>
    <row r="27" spans="1:4" s="344" customFormat="1" outlineLevel="2">
      <c r="A27" s="352" t="s">
        <v>314</v>
      </c>
      <c r="B27" s="353">
        <v>15915</v>
      </c>
      <c r="C27" s="354">
        <v>16829</v>
      </c>
      <c r="D27" s="355">
        <v>94.6</v>
      </c>
    </row>
    <row r="28" spans="1:4" outlineLevel="3">
      <c r="A28" s="356" t="s">
        <v>301</v>
      </c>
      <c r="B28" s="353">
        <v>7346</v>
      </c>
      <c r="C28" s="354">
        <v>6879</v>
      </c>
      <c r="D28" s="355">
        <v>106.8</v>
      </c>
    </row>
    <row r="29" spans="1:4" outlineLevel="3">
      <c r="A29" s="356" t="s">
        <v>302</v>
      </c>
      <c r="B29" s="353">
        <v>1168</v>
      </c>
      <c r="C29" s="354">
        <v>1188</v>
      </c>
      <c r="D29" s="355">
        <v>98.3</v>
      </c>
    </row>
    <row r="30" spans="1:4" outlineLevel="3">
      <c r="A30" s="356" t="s">
        <v>315</v>
      </c>
      <c r="B30" s="353">
        <v>90</v>
      </c>
      <c r="C30" s="354">
        <v>0</v>
      </c>
      <c r="D30" s="355" t="s">
        <v>123</v>
      </c>
    </row>
    <row r="31" spans="1:4" outlineLevel="3">
      <c r="A31" s="356" t="s">
        <v>316</v>
      </c>
      <c r="B31" s="353">
        <v>57</v>
      </c>
      <c r="C31" s="354">
        <v>60</v>
      </c>
      <c r="D31" s="355">
        <v>95</v>
      </c>
    </row>
    <row r="32" spans="1:4" outlineLevel="3">
      <c r="A32" s="356" t="s">
        <v>304</v>
      </c>
      <c r="B32" s="353">
        <v>2419</v>
      </c>
      <c r="C32" s="354">
        <v>2458</v>
      </c>
      <c r="D32" s="355">
        <v>98.4</v>
      </c>
    </row>
    <row r="33" spans="1:4" outlineLevel="3">
      <c r="A33" s="356" t="s">
        <v>317</v>
      </c>
      <c r="B33" s="353">
        <v>4836</v>
      </c>
      <c r="C33" s="354">
        <v>6244</v>
      </c>
      <c r="D33" s="355">
        <v>77.5</v>
      </c>
    </row>
    <row r="34" spans="1:4" s="344" customFormat="1" outlineLevel="2">
      <c r="A34" s="352" t="s">
        <v>318</v>
      </c>
      <c r="B34" s="353">
        <v>7729</v>
      </c>
      <c r="C34" s="354">
        <v>7338</v>
      </c>
      <c r="D34" s="355">
        <v>105.3</v>
      </c>
    </row>
    <row r="35" spans="1:4" outlineLevel="3">
      <c r="A35" s="356" t="s">
        <v>301</v>
      </c>
      <c r="B35" s="353">
        <v>3730</v>
      </c>
      <c r="C35" s="354">
        <v>4054</v>
      </c>
      <c r="D35" s="355">
        <v>92</v>
      </c>
    </row>
    <row r="36" spans="1:4" outlineLevel="3">
      <c r="A36" s="356" t="s">
        <v>319</v>
      </c>
      <c r="B36" s="353">
        <v>300</v>
      </c>
      <c r="C36" s="354">
        <v>300</v>
      </c>
      <c r="D36" s="355">
        <v>100</v>
      </c>
    </row>
    <row r="37" spans="1:4" outlineLevel="3">
      <c r="A37" s="356" t="s">
        <v>320</v>
      </c>
      <c r="B37" s="353">
        <v>965</v>
      </c>
      <c r="C37" s="354">
        <v>984</v>
      </c>
      <c r="D37" s="355">
        <v>98.1</v>
      </c>
    </row>
    <row r="38" spans="1:4" outlineLevel="3">
      <c r="A38" s="356" t="s">
        <v>321</v>
      </c>
      <c r="B38" s="353">
        <v>0</v>
      </c>
      <c r="C38" s="354">
        <v>98</v>
      </c>
      <c r="D38" s="355">
        <v>0</v>
      </c>
    </row>
    <row r="39" spans="1:4" outlineLevel="3">
      <c r="A39" s="356" t="s">
        <v>322</v>
      </c>
      <c r="B39" s="353">
        <v>2734</v>
      </c>
      <c r="C39" s="354">
        <v>1903</v>
      </c>
      <c r="D39" s="355">
        <v>143.69999999999999</v>
      </c>
    </row>
    <row r="40" spans="1:4" s="344" customFormat="1" outlineLevel="2">
      <c r="A40" s="352" t="s">
        <v>323</v>
      </c>
      <c r="B40" s="353">
        <v>15943</v>
      </c>
      <c r="C40" s="354">
        <v>15653</v>
      </c>
      <c r="D40" s="355">
        <v>101.9</v>
      </c>
    </row>
    <row r="41" spans="1:4" outlineLevel="3">
      <c r="A41" s="356" t="s">
        <v>301</v>
      </c>
      <c r="B41" s="353">
        <v>8056</v>
      </c>
      <c r="C41" s="354">
        <v>7378</v>
      </c>
      <c r="D41" s="355">
        <v>109.2</v>
      </c>
    </row>
    <row r="42" spans="1:4" outlineLevel="3">
      <c r="A42" s="356" t="s">
        <v>302</v>
      </c>
      <c r="B42" s="353">
        <v>1471</v>
      </c>
      <c r="C42" s="354">
        <v>1599</v>
      </c>
      <c r="D42" s="355">
        <v>92</v>
      </c>
    </row>
    <row r="43" spans="1:4" outlineLevel="3">
      <c r="A43" s="356" t="s">
        <v>324</v>
      </c>
      <c r="B43" s="353">
        <v>220</v>
      </c>
      <c r="C43" s="354">
        <v>352</v>
      </c>
      <c r="D43" s="355">
        <v>62.5</v>
      </c>
    </row>
    <row r="44" spans="1:4" outlineLevel="3">
      <c r="A44" s="356" t="s">
        <v>325</v>
      </c>
      <c r="B44" s="353">
        <v>270</v>
      </c>
      <c r="C44" s="354">
        <v>270</v>
      </c>
      <c r="D44" s="355">
        <v>100</v>
      </c>
    </row>
    <row r="45" spans="1:4" outlineLevel="3">
      <c r="A45" s="356" t="s">
        <v>326</v>
      </c>
      <c r="B45" s="353">
        <v>250</v>
      </c>
      <c r="C45" s="354">
        <v>350</v>
      </c>
      <c r="D45" s="355">
        <v>71.400000000000006</v>
      </c>
    </row>
    <row r="46" spans="1:4" outlineLevel="3">
      <c r="A46" s="356" t="s">
        <v>327</v>
      </c>
      <c r="B46" s="353">
        <v>1889</v>
      </c>
      <c r="C46" s="354">
        <v>1579</v>
      </c>
      <c r="D46" s="355">
        <v>119.6</v>
      </c>
    </row>
    <row r="47" spans="1:4" outlineLevel="3">
      <c r="A47" s="356" t="s">
        <v>328</v>
      </c>
      <c r="B47" s="353">
        <v>750</v>
      </c>
      <c r="C47" s="354">
        <v>750</v>
      </c>
      <c r="D47" s="355">
        <v>100</v>
      </c>
    </row>
    <row r="48" spans="1:4" outlineLevel="3">
      <c r="A48" s="356" t="s">
        <v>304</v>
      </c>
      <c r="B48" s="353">
        <v>2019</v>
      </c>
      <c r="C48" s="354">
        <v>2049</v>
      </c>
      <c r="D48" s="355">
        <v>98.5</v>
      </c>
    </row>
    <row r="49" spans="1:4" outlineLevel="3">
      <c r="A49" s="356" t="s">
        <v>329</v>
      </c>
      <c r="B49" s="353">
        <v>1018</v>
      </c>
      <c r="C49" s="354">
        <v>1327</v>
      </c>
      <c r="D49" s="355">
        <v>76.7</v>
      </c>
    </row>
    <row r="50" spans="1:4" s="344" customFormat="1" outlineLevel="2">
      <c r="A50" s="352" t="s">
        <v>330</v>
      </c>
      <c r="B50" s="353">
        <v>87090</v>
      </c>
      <c r="C50" s="354">
        <v>85451</v>
      </c>
      <c r="D50" s="355">
        <v>101.9</v>
      </c>
    </row>
    <row r="51" spans="1:4" outlineLevel="3">
      <c r="A51" s="356" t="s">
        <v>301</v>
      </c>
      <c r="B51" s="353">
        <v>82090</v>
      </c>
      <c r="C51" s="354">
        <v>82451</v>
      </c>
      <c r="D51" s="355">
        <v>99.6</v>
      </c>
    </row>
    <row r="52" spans="1:4" outlineLevel="3">
      <c r="A52" s="356" t="s">
        <v>327</v>
      </c>
      <c r="B52" s="353">
        <v>3000</v>
      </c>
      <c r="C52" s="354">
        <v>3000</v>
      </c>
      <c r="D52" s="355">
        <v>100</v>
      </c>
    </row>
    <row r="53" spans="1:4" outlineLevel="3">
      <c r="A53" s="356" t="s">
        <v>331</v>
      </c>
      <c r="B53" s="353">
        <v>2000</v>
      </c>
      <c r="C53" s="354">
        <v>0</v>
      </c>
      <c r="D53" s="355" t="s">
        <v>123</v>
      </c>
    </row>
    <row r="54" spans="1:4" s="344" customFormat="1" outlineLevel="2">
      <c r="A54" s="352" t="s">
        <v>332</v>
      </c>
      <c r="B54" s="353">
        <v>7162</v>
      </c>
      <c r="C54" s="354">
        <v>8569</v>
      </c>
      <c r="D54" s="355">
        <v>83.6</v>
      </c>
    </row>
    <row r="55" spans="1:4" outlineLevel="3">
      <c r="A55" s="356" t="s">
        <v>301</v>
      </c>
      <c r="B55" s="353">
        <v>5035</v>
      </c>
      <c r="C55" s="354">
        <v>4995</v>
      </c>
      <c r="D55" s="355">
        <v>100.8</v>
      </c>
    </row>
    <row r="56" spans="1:4" outlineLevel="3">
      <c r="A56" s="356" t="s">
        <v>333</v>
      </c>
      <c r="B56" s="353">
        <v>1280</v>
      </c>
      <c r="C56" s="354">
        <v>1365</v>
      </c>
      <c r="D56" s="355">
        <v>93.8</v>
      </c>
    </row>
    <row r="57" spans="1:4" outlineLevel="3">
      <c r="A57" s="356" t="s">
        <v>327</v>
      </c>
      <c r="B57" s="353">
        <v>154</v>
      </c>
      <c r="C57" s="354">
        <v>154</v>
      </c>
      <c r="D57" s="355">
        <v>100</v>
      </c>
    </row>
    <row r="58" spans="1:4" outlineLevel="3">
      <c r="A58" s="356" t="s">
        <v>304</v>
      </c>
      <c r="B58" s="353">
        <v>693</v>
      </c>
      <c r="C58" s="354">
        <v>555</v>
      </c>
      <c r="D58" s="355">
        <v>124.9</v>
      </c>
    </row>
    <row r="59" spans="1:4" outlineLevel="3">
      <c r="A59" s="356" t="s">
        <v>334</v>
      </c>
      <c r="B59" s="353">
        <v>0</v>
      </c>
      <c r="C59" s="354">
        <v>1500</v>
      </c>
      <c r="D59" s="355">
        <v>0</v>
      </c>
    </row>
    <row r="60" spans="1:4" s="344" customFormat="1" outlineLevel="2">
      <c r="A60" s="352" t="s">
        <v>335</v>
      </c>
      <c r="B60" s="353">
        <v>12833</v>
      </c>
      <c r="C60" s="354">
        <v>13160</v>
      </c>
      <c r="D60" s="355">
        <v>97.5</v>
      </c>
    </row>
    <row r="61" spans="1:4" outlineLevel="3">
      <c r="A61" s="356" t="s">
        <v>301</v>
      </c>
      <c r="B61" s="353">
        <v>8222</v>
      </c>
      <c r="C61" s="354">
        <v>8770</v>
      </c>
      <c r="D61" s="355">
        <v>93.8</v>
      </c>
    </row>
    <row r="62" spans="1:4" outlineLevel="3">
      <c r="A62" s="356" t="s">
        <v>302</v>
      </c>
      <c r="B62" s="353">
        <v>4017</v>
      </c>
      <c r="C62" s="354">
        <v>3863</v>
      </c>
      <c r="D62" s="355">
        <v>104</v>
      </c>
    </row>
    <row r="63" spans="1:4" outlineLevel="3">
      <c r="A63" s="356" t="s">
        <v>304</v>
      </c>
      <c r="B63" s="353">
        <v>300</v>
      </c>
      <c r="C63" s="354">
        <v>219</v>
      </c>
      <c r="D63" s="355">
        <v>137</v>
      </c>
    </row>
    <row r="64" spans="1:4" outlineLevel="3">
      <c r="A64" s="356" t="s">
        <v>336</v>
      </c>
      <c r="B64" s="353">
        <v>293</v>
      </c>
      <c r="C64" s="354">
        <v>309</v>
      </c>
      <c r="D64" s="355">
        <v>94.8</v>
      </c>
    </row>
    <row r="65" spans="1:4" s="344" customFormat="1" outlineLevel="2">
      <c r="A65" s="352" t="s">
        <v>337</v>
      </c>
      <c r="B65" s="353">
        <v>12077</v>
      </c>
      <c r="C65" s="354">
        <v>12183</v>
      </c>
      <c r="D65" s="355">
        <v>99.1</v>
      </c>
    </row>
    <row r="66" spans="1:4" outlineLevel="3">
      <c r="A66" s="356" t="s">
        <v>301</v>
      </c>
      <c r="B66" s="353">
        <v>5410</v>
      </c>
      <c r="C66" s="354">
        <v>5368</v>
      </c>
      <c r="D66" s="355">
        <v>100.8</v>
      </c>
    </row>
    <row r="67" spans="1:4" outlineLevel="3">
      <c r="A67" s="356" t="s">
        <v>302</v>
      </c>
      <c r="B67" s="353">
        <v>5311</v>
      </c>
      <c r="C67" s="354">
        <v>5540</v>
      </c>
      <c r="D67" s="355">
        <v>95.9</v>
      </c>
    </row>
    <row r="68" spans="1:4" outlineLevel="3">
      <c r="A68" s="356" t="s">
        <v>338</v>
      </c>
      <c r="B68" s="353">
        <v>48</v>
      </c>
      <c r="C68" s="354">
        <v>48</v>
      </c>
      <c r="D68" s="355">
        <v>100</v>
      </c>
    </row>
    <row r="69" spans="1:4" outlineLevel="3">
      <c r="A69" s="356" t="s">
        <v>339</v>
      </c>
      <c r="B69" s="353">
        <v>339</v>
      </c>
      <c r="C69" s="354">
        <v>357</v>
      </c>
      <c r="D69" s="355">
        <v>95</v>
      </c>
    </row>
    <row r="70" spans="1:4" outlineLevel="3">
      <c r="A70" s="356" t="s">
        <v>304</v>
      </c>
      <c r="B70" s="353">
        <v>644</v>
      </c>
      <c r="C70" s="354">
        <v>595</v>
      </c>
      <c r="D70" s="355">
        <v>108.2</v>
      </c>
    </row>
    <row r="71" spans="1:4" outlineLevel="3">
      <c r="A71" s="356" t="s">
        <v>340</v>
      </c>
      <c r="B71" s="353">
        <v>324</v>
      </c>
      <c r="C71" s="354">
        <v>275</v>
      </c>
      <c r="D71" s="355">
        <v>117.8</v>
      </c>
    </row>
    <row r="72" spans="1:4" s="344" customFormat="1" outlineLevel="2">
      <c r="A72" s="352" t="s">
        <v>341</v>
      </c>
      <c r="B72" s="353">
        <v>3458</v>
      </c>
      <c r="C72" s="354">
        <v>3251</v>
      </c>
      <c r="D72" s="355">
        <v>106.4</v>
      </c>
    </row>
    <row r="73" spans="1:4" outlineLevel="3">
      <c r="A73" s="356" t="s">
        <v>301</v>
      </c>
      <c r="B73" s="353">
        <v>577</v>
      </c>
      <c r="C73" s="354">
        <v>355</v>
      </c>
      <c r="D73" s="355">
        <v>162.5</v>
      </c>
    </row>
    <row r="74" spans="1:4" outlineLevel="3">
      <c r="A74" s="356" t="s">
        <v>304</v>
      </c>
      <c r="B74" s="353">
        <v>1482</v>
      </c>
      <c r="C74" s="354">
        <v>0</v>
      </c>
      <c r="D74" s="355" t="s">
        <v>123</v>
      </c>
    </row>
    <row r="75" spans="1:4" outlineLevel="3">
      <c r="A75" s="356" t="s">
        <v>342</v>
      </c>
      <c r="B75" s="353">
        <v>1399</v>
      </c>
      <c r="C75" s="354">
        <v>2896</v>
      </c>
      <c r="D75" s="355">
        <v>48.3</v>
      </c>
    </row>
    <row r="76" spans="1:4" s="344" customFormat="1" outlineLevel="2">
      <c r="A76" s="352" t="s">
        <v>343</v>
      </c>
      <c r="B76" s="353">
        <v>1967</v>
      </c>
      <c r="C76" s="354">
        <v>1945</v>
      </c>
      <c r="D76" s="355">
        <v>101.1</v>
      </c>
    </row>
    <row r="77" spans="1:4" outlineLevel="3">
      <c r="A77" s="356" t="s">
        <v>301</v>
      </c>
      <c r="B77" s="353">
        <v>1235</v>
      </c>
      <c r="C77" s="354">
        <v>1226</v>
      </c>
      <c r="D77" s="355">
        <v>100.7</v>
      </c>
    </row>
    <row r="78" spans="1:4" outlineLevel="3">
      <c r="A78" s="356" t="s">
        <v>302</v>
      </c>
      <c r="B78" s="353">
        <v>488</v>
      </c>
      <c r="C78" s="354">
        <v>513</v>
      </c>
      <c r="D78" s="355">
        <v>95.1</v>
      </c>
    </row>
    <row r="79" spans="1:4" outlineLevel="3">
      <c r="A79" s="356" t="s">
        <v>304</v>
      </c>
      <c r="B79" s="353">
        <v>244</v>
      </c>
      <c r="C79" s="354">
        <v>205</v>
      </c>
      <c r="D79" s="355">
        <v>119</v>
      </c>
    </row>
    <row r="80" spans="1:4" s="344" customFormat="1" outlineLevel="2">
      <c r="A80" s="352" t="s">
        <v>344</v>
      </c>
      <c r="B80" s="353">
        <v>5401</v>
      </c>
      <c r="C80" s="354">
        <v>5513</v>
      </c>
      <c r="D80" s="355">
        <v>98</v>
      </c>
    </row>
    <row r="81" spans="1:4" outlineLevel="3">
      <c r="A81" s="356" t="s">
        <v>301</v>
      </c>
      <c r="B81" s="353">
        <v>1575</v>
      </c>
      <c r="C81" s="354">
        <v>1735</v>
      </c>
      <c r="D81" s="355">
        <v>90.8</v>
      </c>
    </row>
    <row r="82" spans="1:4" outlineLevel="3">
      <c r="A82" s="356" t="s">
        <v>345</v>
      </c>
      <c r="B82" s="353">
        <v>3495</v>
      </c>
      <c r="C82" s="354">
        <v>3397</v>
      </c>
      <c r="D82" s="355">
        <v>102.9</v>
      </c>
    </row>
    <row r="83" spans="1:4" outlineLevel="3">
      <c r="A83" s="356" t="s">
        <v>304</v>
      </c>
      <c r="B83" s="353">
        <v>331</v>
      </c>
      <c r="C83" s="354">
        <v>382</v>
      </c>
      <c r="D83" s="355">
        <v>86.6</v>
      </c>
    </row>
    <row r="84" spans="1:4" s="344" customFormat="1" outlineLevel="2">
      <c r="A84" s="352" t="s">
        <v>346</v>
      </c>
      <c r="B84" s="353">
        <v>3670</v>
      </c>
      <c r="C84" s="354">
        <v>3686</v>
      </c>
      <c r="D84" s="355">
        <v>99.6</v>
      </c>
    </row>
    <row r="85" spans="1:4" outlineLevel="3">
      <c r="A85" s="356" t="s">
        <v>301</v>
      </c>
      <c r="B85" s="353">
        <v>1603</v>
      </c>
      <c r="C85" s="354">
        <v>1541</v>
      </c>
      <c r="D85" s="355">
        <v>104</v>
      </c>
    </row>
    <row r="86" spans="1:4" outlineLevel="3">
      <c r="A86" s="356" t="s">
        <v>302</v>
      </c>
      <c r="B86" s="353">
        <v>4</v>
      </c>
      <c r="C86" s="354">
        <v>0</v>
      </c>
      <c r="D86" s="355" t="s">
        <v>123</v>
      </c>
    </row>
    <row r="87" spans="1:4" outlineLevel="3">
      <c r="A87" s="356" t="s">
        <v>347</v>
      </c>
      <c r="B87" s="353">
        <v>1439</v>
      </c>
      <c r="C87" s="354">
        <v>1845</v>
      </c>
      <c r="D87" s="355">
        <v>78</v>
      </c>
    </row>
    <row r="88" spans="1:4" outlineLevel="3">
      <c r="A88" s="356" t="s">
        <v>348</v>
      </c>
      <c r="B88" s="353">
        <v>624</v>
      </c>
      <c r="C88" s="354">
        <v>300</v>
      </c>
      <c r="D88" s="355">
        <v>208</v>
      </c>
    </row>
    <row r="89" spans="1:4" s="344" customFormat="1" outlineLevel="2">
      <c r="A89" s="352" t="s">
        <v>349</v>
      </c>
      <c r="B89" s="353">
        <v>6967</v>
      </c>
      <c r="C89" s="354">
        <v>6545</v>
      </c>
      <c r="D89" s="355">
        <v>106.4</v>
      </c>
    </row>
    <row r="90" spans="1:4" outlineLevel="3">
      <c r="A90" s="356" t="s">
        <v>301</v>
      </c>
      <c r="B90" s="353">
        <v>5836</v>
      </c>
      <c r="C90" s="354">
        <v>5432</v>
      </c>
      <c r="D90" s="355">
        <v>107.4</v>
      </c>
    </row>
    <row r="91" spans="1:4" outlineLevel="3">
      <c r="A91" s="356" t="s">
        <v>302</v>
      </c>
      <c r="B91" s="353">
        <v>214</v>
      </c>
      <c r="C91" s="354">
        <v>214</v>
      </c>
      <c r="D91" s="355">
        <v>100</v>
      </c>
    </row>
    <row r="92" spans="1:4" outlineLevel="3">
      <c r="A92" s="356" t="s">
        <v>350</v>
      </c>
      <c r="B92" s="353">
        <v>831</v>
      </c>
      <c r="C92" s="354">
        <v>838</v>
      </c>
      <c r="D92" s="355">
        <v>99.2</v>
      </c>
    </row>
    <row r="93" spans="1:4" outlineLevel="3">
      <c r="A93" s="356" t="s">
        <v>304</v>
      </c>
      <c r="B93" s="353">
        <v>86</v>
      </c>
      <c r="C93" s="354">
        <v>61</v>
      </c>
      <c r="D93" s="355">
        <v>141</v>
      </c>
    </row>
    <row r="94" spans="1:4" s="344" customFormat="1" outlineLevel="2">
      <c r="A94" s="352" t="s">
        <v>351</v>
      </c>
      <c r="B94" s="353">
        <v>15618</v>
      </c>
      <c r="C94" s="354">
        <v>15387</v>
      </c>
      <c r="D94" s="355">
        <v>101.5</v>
      </c>
    </row>
    <row r="95" spans="1:4" outlineLevel="3">
      <c r="A95" s="356" t="s">
        <v>301</v>
      </c>
      <c r="B95" s="353">
        <v>4449</v>
      </c>
      <c r="C95" s="354">
        <v>4265</v>
      </c>
      <c r="D95" s="355">
        <v>104.3</v>
      </c>
    </row>
    <row r="96" spans="1:4" outlineLevel="3">
      <c r="A96" s="356" t="s">
        <v>302</v>
      </c>
      <c r="B96" s="353">
        <v>7120</v>
      </c>
      <c r="C96" s="354">
        <v>7498</v>
      </c>
      <c r="D96" s="355">
        <v>95</v>
      </c>
    </row>
    <row r="97" spans="1:4" outlineLevel="3">
      <c r="A97" s="356" t="s">
        <v>352</v>
      </c>
      <c r="B97" s="353">
        <v>1244</v>
      </c>
      <c r="C97" s="354">
        <v>1260</v>
      </c>
      <c r="D97" s="355">
        <v>98.7</v>
      </c>
    </row>
    <row r="98" spans="1:4" outlineLevel="3">
      <c r="A98" s="356" t="s">
        <v>304</v>
      </c>
      <c r="B98" s="353">
        <v>401</v>
      </c>
      <c r="C98" s="354">
        <v>388</v>
      </c>
      <c r="D98" s="355">
        <v>103.4</v>
      </c>
    </row>
    <row r="99" spans="1:4" outlineLevel="3">
      <c r="A99" s="356" t="s">
        <v>353</v>
      </c>
      <c r="B99" s="353">
        <v>2405</v>
      </c>
      <c r="C99" s="354">
        <v>1975</v>
      </c>
      <c r="D99" s="355">
        <v>121.8</v>
      </c>
    </row>
    <row r="100" spans="1:4" s="344" customFormat="1" outlineLevel="2">
      <c r="A100" s="352" t="s">
        <v>354</v>
      </c>
      <c r="B100" s="353">
        <v>14066</v>
      </c>
      <c r="C100" s="354">
        <v>13840</v>
      </c>
      <c r="D100" s="355">
        <v>101.6</v>
      </c>
    </row>
    <row r="101" spans="1:4" outlineLevel="3">
      <c r="A101" s="356" t="s">
        <v>301</v>
      </c>
      <c r="B101" s="353">
        <v>8667</v>
      </c>
      <c r="C101" s="354">
        <v>8391</v>
      </c>
      <c r="D101" s="355">
        <v>103.3</v>
      </c>
    </row>
    <row r="102" spans="1:4" outlineLevel="3">
      <c r="A102" s="356" t="s">
        <v>309</v>
      </c>
      <c r="B102" s="353">
        <v>153</v>
      </c>
      <c r="C102" s="354">
        <v>191</v>
      </c>
      <c r="D102" s="355">
        <v>80.099999999999994</v>
      </c>
    </row>
    <row r="103" spans="1:4" outlineLevel="3">
      <c r="A103" s="356" t="s">
        <v>355</v>
      </c>
      <c r="B103" s="353">
        <v>4350</v>
      </c>
      <c r="C103" s="354">
        <v>4605</v>
      </c>
      <c r="D103" s="355">
        <v>94.5</v>
      </c>
    </row>
    <row r="104" spans="1:4" outlineLevel="3">
      <c r="A104" s="356" t="s">
        <v>304</v>
      </c>
      <c r="B104" s="353">
        <v>897</v>
      </c>
      <c r="C104" s="354">
        <v>653</v>
      </c>
      <c r="D104" s="355">
        <v>137.4</v>
      </c>
    </row>
    <row r="105" spans="1:4" s="344" customFormat="1" outlineLevel="2">
      <c r="A105" s="352" t="s">
        <v>356</v>
      </c>
      <c r="B105" s="353">
        <v>11937</v>
      </c>
      <c r="C105" s="354">
        <v>11822</v>
      </c>
      <c r="D105" s="355">
        <v>101</v>
      </c>
    </row>
    <row r="106" spans="1:4" outlineLevel="3">
      <c r="A106" s="356" t="s">
        <v>301</v>
      </c>
      <c r="B106" s="353">
        <v>4469</v>
      </c>
      <c r="C106" s="354">
        <v>4032</v>
      </c>
      <c r="D106" s="355">
        <v>110.8</v>
      </c>
    </row>
    <row r="107" spans="1:4" outlineLevel="3">
      <c r="A107" s="356" t="s">
        <v>302</v>
      </c>
      <c r="B107" s="353">
        <v>7205</v>
      </c>
      <c r="C107" s="354">
        <v>7528</v>
      </c>
      <c r="D107" s="355">
        <v>95.7</v>
      </c>
    </row>
    <row r="108" spans="1:4" outlineLevel="3">
      <c r="A108" s="356" t="s">
        <v>304</v>
      </c>
      <c r="B108" s="353">
        <v>263</v>
      </c>
      <c r="C108" s="354">
        <v>262</v>
      </c>
      <c r="D108" s="355">
        <v>100.4</v>
      </c>
    </row>
    <row r="109" spans="1:4" s="344" customFormat="1" outlineLevel="2">
      <c r="A109" s="352" t="s">
        <v>357</v>
      </c>
      <c r="B109" s="353">
        <v>6172</v>
      </c>
      <c r="C109" s="354">
        <v>6305</v>
      </c>
      <c r="D109" s="355">
        <v>97.9</v>
      </c>
    </row>
    <row r="110" spans="1:4" outlineLevel="3">
      <c r="A110" s="356" t="s">
        <v>301</v>
      </c>
      <c r="B110" s="353">
        <v>3725</v>
      </c>
      <c r="C110" s="354">
        <v>3559</v>
      </c>
      <c r="D110" s="355">
        <v>104.7</v>
      </c>
    </row>
    <row r="111" spans="1:4" outlineLevel="3">
      <c r="A111" s="356" t="s">
        <v>304</v>
      </c>
      <c r="B111" s="353">
        <v>751</v>
      </c>
      <c r="C111" s="354">
        <v>928</v>
      </c>
      <c r="D111" s="355">
        <v>80.900000000000006</v>
      </c>
    </row>
    <row r="112" spans="1:4" outlineLevel="3">
      <c r="A112" s="356" t="s">
        <v>358</v>
      </c>
      <c r="B112" s="353">
        <v>1696</v>
      </c>
      <c r="C112" s="354">
        <v>1818</v>
      </c>
      <c r="D112" s="355">
        <v>93.3</v>
      </c>
    </row>
    <row r="113" spans="1:4" s="344" customFormat="1" outlineLevel="2">
      <c r="A113" s="352" t="s">
        <v>359</v>
      </c>
      <c r="B113" s="353">
        <v>6555</v>
      </c>
      <c r="C113" s="354">
        <v>6339</v>
      </c>
      <c r="D113" s="355">
        <v>103.4</v>
      </c>
    </row>
    <row r="114" spans="1:4" outlineLevel="3">
      <c r="A114" s="356" t="s">
        <v>301</v>
      </c>
      <c r="B114" s="353">
        <v>2608</v>
      </c>
      <c r="C114" s="354">
        <v>2518</v>
      </c>
      <c r="D114" s="355">
        <v>103.6</v>
      </c>
    </row>
    <row r="115" spans="1:4" outlineLevel="3">
      <c r="A115" s="356" t="s">
        <v>302</v>
      </c>
      <c r="B115" s="353">
        <v>1666</v>
      </c>
      <c r="C115" s="354">
        <v>1773</v>
      </c>
      <c r="D115" s="355">
        <v>94</v>
      </c>
    </row>
    <row r="116" spans="1:4" outlineLevel="3">
      <c r="A116" s="356" t="s">
        <v>309</v>
      </c>
      <c r="B116" s="353">
        <v>23</v>
      </c>
      <c r="C116" s="354">
        <v>10</v>
      </c>
      <c r="D116" s="355">
        <v>230</v>
      </c>
    </row>
    <row r="117" spans="1:4" outlineLevel="3">
      <c r="A117" s="356" t="s">
        <v>360</v>
      </c>
      <c r="B117" s="353">
        <v>1558</v>
      </c>
      <c r="C117" s="354">
        <v>1510</v>
      </c>
      <c r="D117" s="355">
        <v>103.2</v>
      </c>
    </row>
    <row r="118" spans="1:4" outlineLevel="3">
      <c r="A118" s="356" t="s">
        <v>361</v>
      </c>
      <c r="B118" s="353">
        <v>108</v>
      </c>
      <c r="C118" s="354">
        <v>62</v>
      </c>
      <c r="D118" s="355">
        <v>174.2</v>
      </c>
    </row>
    <row r="119" spans="1:4" outlineLevel="3">
      <c r="A119" s="356" t="s">
        <v>304</v>
      </c>
      <c r="B119" s="353">
        <v>593</v>
      </c>
      <c r="C119" s="354">
        <v>436</v>
      </c>
      <c r="D119" s="355">
        <v>136</v>
      </c>
    </row>
    <row r="120" spans="1:4" outlineLevel="3">
      <c r="A120" s="356" t="s">
        <v>362</v>
      </c>
      <c r="B120" s="353">
        <v>0</v>
      </c>
      <c r="C120" s="354">
        <v>31</v>
      </c>
      <c r="D120" s="355">
        <v>0</v>
      </c>
    </row>
    <row r="121" spans="1:4" s="344" customFormat="1" outlineLevel="2">
      <c r="A121" s="352" t="s">
        <v>363</v>
      </c>
      <c r="B121" s="353">
        <v>23060</v>
      </c>
      <c r="C121" s="354">
        <v>19264</v>
      </c>
      <c r="D121" s="355">
        <v>119.7</v>
      </c>
    </row>
    <row r="122" spans="1:4" outlineLevel="3">
      <c r="A122" s="356" t="s">
        <v>301</v>
      </c>
      <c r="B122" s="353">
        <v>11785</v>
      </c>
      <c r="C122" s="354">
        <v>11239</v>
      </c>
      <c r="D122" s="355">
        <v>104.9</v>
      </c>
    </row>
    <row r="123" spans="1:4" outlineLevel="3">
      <c r="A123" s="356" t="s">
        <v>302</v>
      </c>
      <c r="B123" s="353">
        <v>8012</v>
      </c>
      <c r="C123" s="354">
        <v>5708</v>
      </c>
      <c r="D123" s="355">
        <v>140.4</v>
      </c>
    </row>
    <row r="124" spans="1:4" outlineLevel="3">
      <c r="A124" s="356" t="s">
        <v>304</v>
      </c>
      <c r="B124" s="353">
        <v>1367</v>
      </c>
      <c r="C124" s="354">
        <v>1211</v>
      </c>
      <c r="D124" s="355">
        <v>112.9</v>
      </c>
    </row>
    <row r="125" spans="1:4" outlineLevel="3">
      <c r="A125" s="356" t="s">
        <v>363</v>
      </c>
      <c r="B125" s="353">
        <v>1896</v>
      </c>
      <c r="C125" s="354">
        <v>1106</v>
      </c>
      <c r="D125" s="355">
        <v>171.4</v>
      </c>
    </row>
    <row r="126" spans="1:4" s="344" customFormat="1" outlineLevel="2">
      <c r="A126" s="352" t="s">
        <v>364</v>
      </c>
      <c r="B126" s="353">
        <v>87648</v>
      </c>
      <c r="C126" s="354">
        <v>81924</v>
      </c>
      <c r="D126" s="355">
        <v>107</v>
      </c>
    </row>
    <row r="127" spans="1:4" outlineLevel="3">
      <c r="A127" s="356" t="s">
        <v>301</v>
      </c>
      <c r="B127" s="353">
        <v>8936</v>
      </c>
      <c r="C127" s="354">
        <v>9197</v>
      </c>
      <c r="D127" s="355">
        <v>97.2</v>
      </c>
    </row>
    <row r="128" spans="1:4" outlineLevel="3">
      <c r="A128" s="356" t="s">
        <v>302</v>
      </c>
      <c r="B128" s="353">
        <v>9737</v>
      </c>
      <c r="C128" s="354">
        <v>11308</v>
      </c>
      <c r="D128" s="355">
        <v>86.1</v>
      </c>
    </row>
    <row r="129" spans="1:4" outlineLevel="3">
      <c r="A129" s="356" t="s">
        <v>365</v>
      </c>
      <c r="B129" s="353">
        <v>196</v>
      </c>
      <c r="C129" s="354">
        <v>196</v>
      </c>
      <c r="D129" s="355">
        <v>100</v>
      </c>
    </row>
    <row r="130" spans="1:4" outlineLevel="3">
      <c r="A130" s="356" t="s">
        <v>366</v>
      </c>
      <c r="B130" s="353">
        <v>18595</v>
      </c>
      <c r="C130" s="354">
        <v>15157</v>
      </c>
      <c r="D130" s="355">
        <v>122.7</v>
      </c>
    </row>
    <row r="131" spans="1:4" outlineLevel="3">
      <c r="A131" s="356" t="s">
        <v>367</v>
      </c>
      <c r="B131" s="353">
        <v>6055</v>
      </c>
      <c r="C131" s="354">
        <v>4250</v>
      </c>
      <c r="D131" s="355">
        <v>142.5</v>
      </c>
    </row>
    <row r="132" spans="1:4" outlineLevel="3">
      <c r="A132" s="356" t="s">
        <v>304</v>
      </c>
      <c r="B132" s="353">
        <v>30120</v>
      </c>
      <c r="C132" s="354">
        <v>30397</v>
      </c>
      <c r="D132" s="355">
        <v>99.1</v>
      </c>
    </row>
    <row r="133" spans="1:4" outlineLevel="3">
      <c r="A133" s="356" t="s">
        <v>368</v>
      </c>
      <c r="B133" s="353">
        <v>14008</v>
      </c>
      <c r="C133" s="354">
        <v>11419</v>
      </c>
      <c r="D133" s="355">
        <v>122.7</v>
      </c>
    </row>
    <row r="134" spans="1:4" s="343" customFormat="1" outlineLevel="1">
      <c r="A134" s="351" t="s">
        <v>369</v>
      </c>
      <c r="B134" s="349">
        <v>999234</v>
      </c>
      <c r="C134" s="350">
        <v>973001</v>
      </c>
      <c r="D134" s="351">
        <v>102.7</v>
      </c>
    </row>
    <row r="135" spans="1:4" s="344" customFormat="1" outlineLevel="2">
      <c r="A135" s="352" t="s">
        <v>370</v>
      </c>
      <c r="B135" s="353">
        <v>93683</v>
      </c>
      <c r="C135" s="354">
        <v>92064</v>
      </c>
      <c r="D135" s="355">
        <v>101.8</v>
      </c>
    </row>
    <row r="136" spans="1:4" s="344" customFormat="1" outlineLevel="2">
      <c r="A136" s="352" t="s">
        <v>371</v>
      </c>
      <c r="B136" s="353">
        <v>184463</v>
      </c>
      <c r="C136" s="354">
        <v>187916</v>
      </c>
      <c r="D136" s="355">
        <v>98.2</v>
      </c>
    </row>
    <row r="137" spans="1:4" s="344" customFormat="1" outlineLevel="2">
      <c r="A137" s="352" t="s">
        <v>372</v>
      </c>
      <c r="B137" s="353">
        <v>310148</v>
      </c>
      <c r="C137" s="354">
        <v>308981</v>
      </c>
      <c r="D137" s="355">
        <v>100.4</v>
      </c>
    </row>
    <row r="138" spans="1:4" s="344" customFormat="1" outlineLevel="2">
      <c r="A138" s="352" t="s">
        <v>373</v>
      </c>
      <c r="B138" s="353">
        <v>6920</v>
      </c>
      <c r="C138" s="354">
        <v>6286</v>
      </c>
      <c r="D138" s="355">
        <v>110.1</v>
      </c>
    </row>
    <row r="139" spans="1:4" s="343" customFormat="1" outlineLevel="1">
      <c r="A139" s="351" t="s">
        <v>374</v>
      </c>
      <c r="B139" s="349">
        <v>1250454</v>
      </c>
      <c r="C139" s="350">
        <v>1071286</v>
      </c>
      <c r="D139" s="351">
        <v>116.7</v>
      </c>
    </row>
    <row r="140" spans="1:4" s="344" customFormat="1" outlineLevel="2">
      <c r="A140" s="352" t="s">
        <v>375</v>
      </c>
      <c r="B140" s="353">
        <v>6137</v>
      </c>
      <c r="C140" s="354">
        <v>12988</v>
      </c>
      <c r="D140" s="355">
        <v>47.3</v>
      </c>
    </row>
    <row r="141" spans="1:4" outlineLevel="3">
      <c r="A141" s="356" t="s">
        <v>301</v>
      </c>
      <c r="B141" s="353">
        <v>2837</v>
      </c>
      <c r="C141" s="354">
        <v>3188</v>
      </c>
      <c r="D141" s="355">
        <v>89</v>
      </c>
    </row>
    <row r="142" spans="1:4" outlineLevel="3">
      <c r="A142" s="356" t="s">
        <v>376</v>
      </c>
      <c r="B142" s="353">
        <v>3300</v>
      </c>
      <c r="C142" s="354">
        <v>9800</v>
      </c>
      <c r="D142" s="355">
        <v>33.700000000000003</v>
      </c>
    </row>
    <row r="143" spans="1:4" s="344" customFormat="1" outlineLevel="2">
      <c r="A143" s="352" t="s">
        <v>377</v>
      </c>
      <c r="B143" s="353">
        <v>917710</v>
      </c>
      <c r="C143" s="354">
        <v>784468</v>
      </c>
      <c r="D143" s="355">
        <v>117</v>
      </c>
    </row>
    <row r="144" spans="1:4" outlineLevel="3">
      <c r="A144" s="356" t="s">
        <v>378</v>
      </c>
      <c r="B144" s="353">
        <v>13160</v>
      </c>
      <c r="C144" s="354">
        <v>10703</v>
      </c>
      <c r="D144" s="355">
        <v>123</v>
      </c>
    </row>
    <row r="145" spans="1:4" outlineLevel="3">
      <c r="A145" s="356" t="s">
        <v>379</v>
      </c>
      <c r="B145" s="353">
        <v>5403</v>
      </c>
      <c r="C145" s="354">
        <v>3932</v>
      </c>
      <c r="D145" s="355">
        <v>137.4</v>
      </c>
    </row>
    <row r="146" spans="1:4" outlineLevel="3">
      <c r="A146" s="356" t="s">
        <v>380</v>
      </c>
      <c r="B146" s="353">
        <v>5335</v>
      </c>
      <c r="C146" s="354">
        <v>4175</v>
      </c>
      <c r="D146" s="355">
        <v>127.8</v>
      </c>
    </row>
    <row r="147" spans="1:4" outlineLevel="3">
      <c r="A147" s="356" t="s">
        <v>381</v>
      </c>
      <c r="B147" s="353">
        <v>9682</v>
      </c>
      <c r="C147" s="354">
        <v>7354</v>
      </c>
      <c r="D147" s="355">
        <v>131.69999999999999</v>
      </c>
    </row>
    <row r="148" spans="1:4" outlineLevel="3">
      <c r="A148" s="356" t="s">
        <v>382</v>
      </c>
      <c r="B148" s="353">
        <v>761690</v>
      </c>
      <c r="C148" s="354">
        <v>630218</v>
      </c>
      <c r="D148" s="355">
        <v>120.9</v>
      </c>
    </row>
    <row r="149" spans="1:4" outlineLevel="3">
      <c r="A149" s="356" t="s">
        <v>383</v>
      </c>
      <c r="B149" s="353">
        <v>122441</v>
      </c>
      <c r="C149" s="354">
        <v>128085</v>
      </c>
      <c r="D149" s="355">
        <v>95.6</v>
      </c>
    </row>
    <row r="150" spans="1:4" s="344" customFormat="1" outlineLevel="2">
      <c r="A150" s="352" t="s">
        <v>384</v>
      </c>
      <c r="B150" s="353">
        <v>282206</v>
      </c>
      <c r="C150" s="354">
        <v>230447</v>
      </c>
      <c r="D150" s="355">
        <v>122.5</v>
      </c>
    </row>
    <row r="151" spans="1:4" outlineLevel="3">
      <c r="A151" s="356" t="s">
        <v>385</v>
      </c>
      <c r="B151" s="353">
        <v>70544</v>
      </c>
      <c r="C151" s="354">
        <v>53877</v>
      </c>
      <c r="D151" s="355">
        <v>130.9</v>
      </c>
    </row>
    <row r="152" spans="1:4" outlineLevel="3">
      <c r="A152" s="356" t="s">
        <v>386</v>
      </c>
      <c r="B152" s="353">
        <v>9320</v>
      </c>
      <c r="C152" s="354">
        <v>6178</v>
      </c>
      <c r="D152" s="355">
        <v>150.9</v>
      </c>
    </row>
    <row r="153" spans="1:4" outlineLevel="3">
      <c r="A153" s="356" t="s">
        <v>387</v>
      </c>
      <c r="B153" s="353">
        <v>193485</v>
      </c>
      <c r="C153" s="354">
        <v>162457</v>
      </c>
      <c r="D153" s="355">
        <v>119.1</v>
      </c>
    </row>
    <row r="154" spans="1:4" outlineLevel="3">
      <c r="A154" s="356" t="s">
        <v>388</v>
      </c>
      <c r="B154" s="353">
        <v>8858</v>
      </c>
      <c r="C154" s="354">
        <v>7934</v>
      </c>
      <c r="D154" s="355">
        <v>111.6</v>
      </c>
    </row>
    <row r="155" spans="1:4" s="344" customFormat="1" outlineLevel="2">
      <c r="A155" s="352" t="s">
        <v>389</v>
      </c>
      <c r="B155" s="353">
        <v>3243</v>
      </c>
      <c r="C155" s="354">
        <v>2695</v>
      </c>
      <c r="D155" s="355">
        <v>120.3</v>
      </c>
    </row>
    <row r="156" spans="1:4" outlineLevel="3">
      <c r="A156" s="356" t="s">
        <v>390</v>
      </c>
      <c r="B156" s="353">
        <v>2923</v>
      </c>
      <c r="C156" s="354">
        <v>2395</v>
      </c>
      <c r="D156" s="355">
        <v>122</v>
      </c>
    </row>
    <row r="157" spans="1:4" outlineLevel="3">
      <c r="A157" s="356" t="s">
        <v>391</v>
      </c>
      <c r="B157" s="353">
        <v>320</v>
      </c>
      <c r="C157" s="354">
        <v>300</v>
      </c>
      <c r="D157" s="355">
        <v>106.7</v>
      </c>
    </row>
    <row r="158" spans="1:4" s="344" customFormat="1" outlineLevel="2">
      <c r="A158" s="352" t="s">
        <v>392</v>
      </c>
      <c r="B158" s="353">
        <v>45</v>
      </c>
      <c r="C158" s="354">
        <v>42</v>
      </c>
      <c r="D158" s="355">
        <v>107.1</v>
      </c>
    </row>
    <row r="159" spans="1:4" outlineLevel="3">
      <c r="A159" s="356" t="s">
        <v>393</v>
      </c>
      <c r="B159" s="353">
        <v>45</v>
      </c>
      <c r="C159" s="354">
        <v>42</v>
      </c>
      <c r="D159" s="355">
        <v>107.1</v>
      </c>
    </row>
    <row r="160" spans="1:4" s="344" customFormat="1" outlineLevel="2">
      <c r="A160" s="352" t="s">
        <v>394</v>
      </c>
      <c r="B160" s="353">
        <v>24940</v>
      </c>
      <c r="C160" s="354">
        <v>24727</v>
      </c>
      <c r="D160" s="355">
        <v>100.9</v>
      </c>
    </row>
    <row r="161" spans="1:4" outlineLevel="3">
      <c r="A161" s="356" t="s">
        <v>395</v>
      </c>
      <c r="B161" s="353">
        <v>2470</v>
      </c>
      <c r="C161" s="354">
        <v>2416</v>
      </c>
      <c r="D161" s="355">
        <v>102.2</v>
      </c>
    </row>
    <row r="162" spans="1:4" outlineLevel="3">
      <c r="A162" s="356" t="s">
        <v>396</v>
      </c>
      <c r="B162" s="353">
        <v>18075</v>
      </c>
      <c r="C162" s="354">
        <v>17776</v>
      </c>
      <c r="D162" s="355">
        <v>101.7</v>
      </c>
    </row>
    <row r="163" spans="1:4" outlineLevel="3">
      <c r="A163" s="356" t="s">
        <v>397</v>
      </c>
      <c r="B163" s="353">
        <v>4396</v>
      </c>
      <c r="C163" s="354">
        <v>4535</v>
      </c>
      <c r="D163" s="355">
        <v>96.9</v>
      </c>
    </row>
    <row r="164" spans="1:4" s="344" customFormat="1" outlineLevel="2">
      <c r="A164" s="352" t="s">
        <v>398</v>
      </c>
      <c r="B164" s="353">
        <v>16172</v>
      </c>
      <c r="C164" s="354">
        <v>15919</v>
      </c>
      <c r="D164" s="355">
        <v>101.6</v>
      </c>
    </row>
    <row r="165" spans="1:4" outlineLevel="3">
      <c r="A165" s="356" t="s">
        <v>398</v>
      </c>
      <c r="B165" s="353">
        <v>16172</v>
      </c>
      <c r="C165" s="354">
        <v>15919</v>
      </c>
      <c r="D165" s="355">
        <v>101.6</v>
      </c>
    </row>
    <row r="166" spans="1:4" s="343" customFormat="1" outlineLevel="1">
      <c r="A166" s="351" t="s">
        <v>399</v>
      </c>
      <c r="B166" s="349">
        <v>162271</v>
      </c>
      <c r="C166" s="350">
        <v>143723</v>
      </c>
      <c r="D166" s="351">
        <v>112.9</v>
      </c>
    </row>
    <row r="167" spans="1:4" s="344" customFormat="1" outlineLevel="2">
      <c r="A167" s="352" t="s">
        <v>400</v>
      </c>
      <c r="B167" s="353">
        <v>7330</v>
      </c>
      <c r="C167" s="354">
        <v>7304</v>
      </c>
      <c r="D167" s="355">
        <v>100.4</v>
      </c>
    </row>
    <row r="168" spans="1:4" outlineLevel="3">
      <c r="A168" s="356" t="s">
        <v>301</v>
      </c>
      <c r="B168" s="353">
        <v>2588</v>
      </c>
      <c r="C168" s="354">
        <v>2368</v>
      </c>
      <c r="D168" s="355">
        <v>109.3</v>
      </c>
    </row>
    <row r="169" spans="1:4" outlineLevel="3">
      <c r="A169" s="356" t="s">
        <v>401</v>
      </c>
      <c r="B169" s="353">
        <v>4741</v>
      </c>
      <c r="C169" s="354">
        <v>4936</v>
      </c>
      <c r="D169" s="355">
        <v>96</v>
      </c>
    </row>
    <row r="170" spans="1:4" s="344" customFormat="1" outlineLevel="2">
      <c r="A170" s="352" t="s">
        <v>402</v>
      </c>
      <c r="B170" s="353">
        <v>10128</v>
      </c>
      <c r="C170" s="354">
        <v>8174</v>
      </c>
      <c r="D170" s="355">
        <v>123.9</v>
      </c>
    </row>
    <row r="171" spans="1:4" outlineLevel="3">
      <c r="A171" s="356" t="s">
        <v>403</v>
      </c>
      <c r="B171" s="353">
        <v>5387</v>
      </c>
      <c r="C171" s="354">
        <v>3374</v>
      </c>
      <c r="D171" s="355">
        <v>159.69999999999999</v>
      </c>
    </row>
    <row r="172" spans="1:4" outlineLevel="3">
      <c r="A172" s="356" t="s">
        <v>404</v>
      </c>
      <c r="B172" s="353">
        <v>4500</v>
      </c>
      <c r="C172" s="354">
        <v>4500</v>
      </c>
      <c r="D172" s="355">
        <v>100</v>
      </c>
    </row>
    <row r="173" spans="1:4" outlineLevel="3">
      <c r="A173" s="356" t="s">
        <v>405</v>
      </c>
      <c r="B173" s="353">
        <v>241</v>
      </c>
      <c r="C173" s="354">
        <v>300</v>
      </c>
      <c r="D173" s="355">
        <v>80.3</v>
      </c>
    </row>
    <row r="174" spans="1:4" s="344" customFormat="1" outlineLevel="2">
      <c r="A174" s="352" t="s">
        <v>406</v>
      </c>
      <c r="B174" s="353">
        <v>43793</v>
      </c>
      <c r="C174" s="354">
        <v>39282</v>
      </c>
      <c r="D174" s="355">
        <v>111.5</v>
      </c>
    </row>
    <row r="175" spans="1:4" outlineLevel="3">
      <c r="A175" s="356" t="s">
        <v>403</v>
      </c>
      <c r="B175" s="353">
        <v>38014</v>
      </c>
      <c r="C175" s="354">
        <v>33475</v>
      </c>
      <c r="D175" s="355">
        <v>113.6</v>
      </c>
    </row>
    <row r="176" spans="1:4" outlineLevel="3">
      <c r="A176" s="356" t="s">
        <v>407</v>
      </c>
      <c r="B176" s="353">
        <v>5778</v>
      </c>
      <c r="C176" s="354">
        <v>5807</v>
      </c>
      <c r="D176" s="355">
        <v>99.5</v>
      </c>
    </row>
    <row r="177" spans="1:4" s="344" customFormat="1" outlineLevel="2">
      <c r="A177" s="352" t="s">
        <v>408</v>
      </c>
      <c r="B177" s="353">
        <v>31251</v>
      </c>
      <c r="C177" s="354">
        <v>26495</v>
      </c>
      <c r="D177" s="355">
        <v>118</v>
      </c>
    </row>
    <row r="178" spans="1:4" outlineLevel="3">
      <c r="A178" s="356" t="s">
        <v>409</v>
      </c>
      <c r="B178" s="353">
        <v>31251</v>
      </c>
      <c r="C178" s="354">
        <v>26495</v>
      </c>
      <c r="D178" s="355">
        <v>118</v>
      </c>
    </row>
    <row r="179" spans="1:4" s="344" customFormat="1" outlineLevel="2">
      <c r="A179" s="352" t="s">
        <v>410</v>
      </c>
      <c r="B179" s="353">
        <v>14197</v>
      </c>
      <c r="C179" s="354">
        <v>13773</v>
      </c>
      <c r="D179" s="355">
        <v>103.1</v>
      </c>
    </row>
    <row r="180" spans="1:4" outlineLevel="3">
      <c r="A180" s="356" t="s">
        <v>403</v>
      </c>
      <c r="B180" s="353">
        <v>5220</v>
      </c>
      <c r="C180" s="354">
        <v>5130</v>
      </c>
      <c r="D180" s="355">
        <v>101.8</v>
      </c>
    </row>
    <row r="181" spans="1:4" outlineLevel="3">
      <c r="A181" s="356" t="s">
        <v>411</v>
      </c>
      <c r="B181" s="353">
        <v>1263</v>
      </c>
      <c r="C181" s="354">
        <v>1091</v>
      </c>
      <c r="D181" s="355">
        <v>115.8</v>
      </c>
    </row>
    <row r="182" spans="1:4" outlineLevel="3">
      <c r="A182" s="356" t="s">
        <v>412</v>
      </c>
      <c r="B182" s="353">
        <v>7714</v>
      </c>
      <c r="C182" s="354">
        <v>7552</v>
      </c>
      <c r="D182" s="355">
        <v>102.1</v>
      </c>
    </row>
    <row r="183" spans="1:4" s="344" customFormat="1" outlineLevel="2">
      <c r="A183" s="352" t="s">
        <v>413</v>
      </c>
      <c r="B183" s="353">
        <v>11641</v>
      </c>
      <c r="C183" s="354">
        <v>9411</v>
      </c>
      <c r="D183" s="355">
        <v>123.7</v>
      </c>
    </row>
    <row r="184" spans="1:4" outlineLevel="3">
      <c r="A184" s="356" t="s">
        <v>414</v>
      </c>
      <c r="B184" s="353">
        <v>6727</v>
      </c>
      <c r="C184" s="354">
        <v>5120</v>
      </c>
      <c r="D184" s="355">
        <v>131.4</v>
      </c>
    </row>
    <row r="185" spans="1:4" outlineLevel="3">
      <c r="A185" s="356" t="s">
        <v>415</v>
      </c>
      <c r="B185" s="353">
        <v>4343</v>
      </c>
      <c r="C185" s="354">
        <v>3643</v>
      </c>
      <c r="D185" s="355">
        <v>119.2</v>
      </c>
    </row>
    <row r="186" spans="1:4" outlineLevel="3">
      <c r="A186" s="356" t="s">
        <v>416</v>
      </c>
      <c r="B186" s="353">
        <v>572</v>
      </c>
      <c r="C186" s="354">
        <v>648</v>
      </c>
      <c r="D186" s="355">
        <v>88.3</v>
      </c>
    </row>
    <row r="187" spans="1:4" s="344" customFormat="1" outlineLevel="2">
      <c r="A187" s="352" t="s">
        <v>417</v>
      </c>
      <c r="B187" s="353">
        <v>9333</v>
      </c>
      <c r="C187" s="354">
        <v>9215</v>
      </c>
      <c r="D187" s="355">
        <v>101.3</v>
      </c>
    </row>
    <row r="188" spans="1:4" outlineLevel="3">
      <c r="A188" s="356" t="s">
        <v>403</v>
      </c>
      <c r="B188" s="353">
        <v>2952</v>
      </c>
      <c r="C188" s="354">
        <v>2504</v>
      </c>
      <c r="D188" s="355">
        <v>117.9</v>
      </c>
    </row>
    <row r="189" spans="1:4" outlineLevel="3">
      <c r="A189" s="356" t="s">
        <v>418</v>
      </c>
      <c r="B189" s="353">
        <v>53</v>
      </c>
      <c r="C189" s="354">
        <v>127</v>
      </c>
      <c r="D189" s="355">
        <v>41.7</v>
      </c>
    </row>
    <row r="190" spans="1:4" outlineLevel="3">
      <c r="A190" s="356" t="s">
        <v>419</v>
      </c>
      <c r="B190" s="353">
        <v>320</v>
      </c>
      <c r="C190" s="354">
        <v>420</v>
      </c>
      <c r="D190" s="355">
        <v>76.2</v>
      </c>
    </row>
    <row r="191" spans="1:4" outlineLevel="3">
      <c r="A191" s="356" t="s">
        <v>420</v>
      </c>
      <c r="B191" s="353">
        <v>133</v>
      </c>
      <c r="C191" s="354">
        <v>165</v>
      </c>
      <c r="D191" s="355">
        <v>80.599999999999994</v>
      </c>
    </row>
    <row r="192" spans="1:4" outlineLevel="3">
      <c r="A192" s="356" t="s">
        <v>421</v>
      </c>
      <c r="B192" s="353">
        <v>628</v>
      </c>
      <c r="C192" s="354">
        <v>720</v>
      </c>
      <c r="D192" s="355">
        <v>87.2</v>
      </c>
    </row>
    <row r="193" spans="1:4" outlineLevel="3">
      <c r="A193" s="356" t="s">
        <v>422</v>
      </c>
      <c r="B193" s="353">
        <v>5248</v>
      </c>
      <c r="C193" s="354">
        <v>5280</v>
      </c>
      <c r="D193" s="355">
        <v>99.4</v>
      </c>
    </row>
    <row r="194" spans="1:4" s="344" customFormat="1" outlineLevel="2">
      <c r="A194" s="352" t="s">
        <v>423</v>
      </c>
      <c r="B194" s="353">
        <v>516</v>
      </c>
      <c r="C194" s="354">
        <v>569</v>
      </c>
      <c r="D194" s="355">
        <v>90.7</v>
      </c>
    </row>
    <row r="195" spans="1:4" outlineLevel="3">
      <c r="A195" s="356" t="s">
        <v>424</v>
      </c>
      <c r="B195" s="353">
        <v>516</v>
      </c>
      <c r="C195" s="354">
        <v>569</v>
      </c>
      <c r="D195" s="355">
        <v>90.7</v>
      </c>
    </row>
    <row r="196" spans="1:4" s="344" customFormat="1" outlineLevel="2">
      <c r="A196" s="352" t="s">
        <v>425</v>
      </c>
      <c r="B196" s="353">
        <v>34083</v>
      </c>
      <c r="C196" s="354">
        <v>29500</v>
      </c>
      <c r="D196" s="355">
        <v>115.5</v>
      </c>
    </row>
    <row r="197" spans="1:4" outlineLevel="3">
      <c r="A197" s="356" t="s">
        <v>425</v>
      </c>
      <c r="B197" s="353">
        <v>34083</v>
      </c>
      <c r="C197" s="354">
        <v>29500</v>
      </c>
      <c r="D197" s="355">
        <v>115.5</v>
      </c>
    </row>
    <row r="198" spans="1:4" s="343" customFormat="1" outlineLevel="1">
      <c r="A198" s="351" t="s">
        <v>426</v>
      </c>
      <c r="B198" s="349">
        <v>192864</v>
      </c>
      <c r="C198" s="350">
        <v>176744</v>
      </c>
      <c r="D198" s="351">
        <v>109.1</v>
      </c>
    </row>
    <row r="199" spans="1:4" s="344" customFormat="1" outlineLevel="2">
      <c r="A199" s="352" t="s">
        <v>427</v>
      </c>
      <c r="B199" s="353">
        <v>73414</v>
      </c>
      <c r="C199" s="354">
        <v>66888</v>
      </c>
      <c r="D199" s="355">
        <v>109.8</v>
      </c>
    </row>
    <row r="200" spans="1:4" outlineLevel="3">
      <c r="A200" s="356" t="s">
        <v>301</v>
      </c>
      <c r="B200" s="353">
        <v>4230</v>
      </c>
      <c r="C200" s="354">
        <v>4442</v>
      </c>
      <c r="D200" s="355">
        <v>95.2</v>
      </c>
    </row>
    <row r="201" spans="1:4" outlineLevel="3">
      <c r="A201" s="356" t="s">
        <v>428</v>
      </c>
      <c r="B201" s="353">
        <v>8279</v>
      </c>
      <c r="C201" s="354">
        <v>7103</v>
      </c>
      <c r="D201" s="355">
        <v>116.6</v>
      </c>
    </row>
    <row r="202" spans="1:4" outlineLevel="3">
      <c r="A202" s="356" t="s">
        <v>429</v>
      </c>
      <c r="B202" s="353">
        <v>11262</v>
      </c>
      <c r="C202" s="354">
        <v>1271</v>
      </c>
      <c r="D202" s="355">
        <v>886.1</v>
      </c>
    </row>
    <row r="203" spans="1:4" outlineLevel="3">
      <c r="A203" s="356" t="s">
        <v>430</v>
      </c>
      <c r="B203" s="353">
        <v>11668</v>
      </c>
      <c r="C203" s="354">
        <v>9797</v>
      </c>
      <c r="D203" s="355">
        <v>119.1</v>
      </c>
    </row>
    <row r="204" spans="1:4" outlineLevel="3">
      <c r="A204" s="356" t="s">
        <v>431</v>
      </c>
      <c r="B204" s="353">
        <v>653</v>
      </c>
      <c r="C204" s="354">
        <v>648</v>
      </c>
      <c r="D204" s="355">
        <v>100.8</v>
      </c>
    </row>
    <row r="205" spans="1:4" outlineLevel="3">
      <c r="A205" s="356" t="s">
        <v>432</v>
      </c>
      <c r="B205" s="353">
        <v>325</v>
      </c>
      <c r="C205" s="354">
        <v>313</v>
      </c>
      <c r="D205" s="355">
        <v>103.8</v>
      </c>
    </row>
    <row r="206" spans="1:4" outlineLevel="3">
      <c r="A206" s="356" t="s">
        <v>433</v>
      </c>
      <c r="B206" s="353">
        <v>1337</v>
      </c>
      <c r="C206" s="354">
        <v>1370</v>
      </c>
      <c r="D206" s="355">
        <v>97.6</v>
      </c>
    </row>
    <row r="207" spans="1:4" outlineLevel="3">
      <c r="A207" s="356" t="s">
        <v>434</v>
      </c>
      <c r="B207" s="353">
        <v>1027</v>
      </c>
      <c r="C207" s="354">
        <v>965</v>
      </c>
      <c r="D207" s="355">
        <v>106.4</v>
      </c>
    </row>
    <row r="208" spans="1:4" outlineLevel="3">
      <c r="A208" s="356" t="s">
        <v>435</v>
      </c>
      <c r="B208" s="353">
        <v>34632</v>
      </c>
      <c r="C208" s="354">
        <v>40979</v>
      </c>
      <c r="D208" s="355">
        <v>84.5</v>
      </c>
    </row>
    <row r="209" spans="1:4" s="344" customFormat="1" outlineLevel="2">
      <c r="A209" s="352" t="s">
        <v>436</v>
      </c>
      <c r="B209" s="353">
        <v>7110</v>
      </c>
      <c r="C209" s="354">
        <v>6486</v>
      </c>
      <c r="D209" s="355">
        <v>109.6</v>
      </c>
    </row>
    <row r="210" spans="1:4" outlineLevel="3">
      <c r="A210" s="356" t="s">
        <v>437</v>
      </c>
      <c r="B210" s="353">
        <v>3735</v>
      </c>
      <c r="C210" s="354">
        <v>3103</v>
      </c>
      <c r="D210" s="355">
        <v>120.4</v>
      </c>
    </row>
    <row r="211" spans="1:4" outlineLevel="3">
      <c r="A211" s="356" t="s">
        <v>438</v>
      </c>
      <c r="B211" s="353">
        <v>3141</v>
      </c>
      <c r="C211" s="354">
        <v>3221</v>
      </c>
      <c r="D211" s="355">
        <v>97.5</v>
      </c>
    </row>
    <row r="212" spans="1:4" outlineLevel="3">
      <c r="A212" s="356" t="s">
        <v>439</v>
      </c>
      <c r="B212" s="353">
        <v>233</v>
      </c>
      <c r="C212" s="354">
        <v>162</v>
      </c>
      <c r="D212" s="355">
        <v>143.80000000000001</v>
      </c>
    </row>
    <row r="213" spans="1:4" s="344" customFormat="1" outlineLevel="2">
      <c r="A213" s="352" t="s">
        <v>440</v>
      </c>
      <c r="B213" s="353">
        <v>29699</v>
      </c>
      <c r="C213" s="354">
        <v>23665</v>
      </c>
      <c r="D213" s="355">
        <v>125.5</v>
      </c>
    </row>
    <row r="214" spans="1:4" outlineLevel="3">
      <c r="A214" s="356" t="s">
        <v>301</v>
      </c>
      <c r="B214" s="353">
        <v>1484</v>
      </c>
      <c r="C214" s="354">
        <v>1523</v>
      </c>
      <c r="D214" s="355">
        <v>97.4</v>
      </c>
    </row>
    <row r="215" spans="1:4" outlineLevel="3">
      <c r="A215" s="356" t="s">
        <v>302</v>
      </c>
      <c r="B215" s="353">
        <v>734</v>
      </c>
      <c r="C215" s="354">
        <v>717</v>
      </c>
      <c r="D215" s="355">
        <v>102.4</v>
      </c>
    </row>
    <row r="216" spans="1:4" outlineLevel="3">
      <c r="A216" s="356" t="s">
        <v>309</v>
      </c>
      <c r="B216" s="353">
        <v>778</v>
      </c>
      <c r="C216" s="354">
        <v>703</v>
      </c>
      <c r="D216" s="355">
        <v>110.7</v>
      </c>
    </row>
    <row r="217" spans="1:4" outlineLevel="3">
      <c r="A217" s="356" t="s">
        <v>441</v>
      </c>
      <c r="B217" s="353">
        <v>24023</v>
      </c>
      <c r="C217" s="354">
        <v>18514</v>
      </c>
      <c r="D217" s="355">
        <v>129.80000000000001</v>
      </c>
    </row>
    <row r="218" spans="1:4" outlineLevel="3">
      <c r="A218" s="356" t="s">
        <v>442</v>
      </c>
      <c r="B218" s="353">
        <v>790</v>
      </c>
      <c r="C218" s="354">
        <v>731</v>
      </c>
      <c r="D218" s="355">
        <v>108.1</v>
      </c>
    </row>
    <row r="219" spans="1:4" outlineLevel="3">
      <c r="A219" s="356" t="s">
        <v>443</v>
      </c>
      <c r="B219" s="353">
        <v>1136</v>
      </c>
      <c r="C219" s="354">
        <v>854</v>
      </c>
      <c r="D219" s="355">
        <v>133</v>
      </c>
    </row>
    <row r="220" spans="1:4" outlineLevel="3">
      <c r="A220" s="356" t="s">
        <v>444</v>
      </c>
      <c r="B220" s="353">
        <v>754</v>
      </c>
      <c r="C220" s="354">
        <v>624</v>
      </c>
      <c r="D220" s="355">
        <v>120.8</v>
      </c>
    </row>
    <row r="221" spans="1:4" s="344" customFormat="1" outlineLevel="2">
      <c r="A221" s="352" t="s">
        <v>445</v>
      </c>
      <c r="B221" s="353">
        <v>4896</v>
      </c>
      <c r="C221" s="354">
        <v>4792</v>
      </c>
      <c r="D221" s="355">
        <v>102.2</v>
      </c>
    </row>
    <row r="222" spans="1:4" outlineLevel="3">
      <c r="A222" s="356" t="s">
        <v>446</v>
      </c>
      <c r="B222" s="353">
        <v>4550</v>
      </c>
      <c r="C222" s="354">
        <v>4470</v>
      </c>
      <c r="D222" s="355">
        <v>101.8</v>
      </c>
    </row>
    <row r="223" spans="1:4" outlineLevel="3">
      <c r="A223" s="356" t="s">
        <v>447</v>
      </c>
      <c r="B223" s="353">
        <v>346</v>
      </c>
      <c r="C223" s="354">
        <v>322</v>
      </c>
      <c r="D223" s="355">
        <v>107.5</v>
      </c>
    </row>
    <row r="224" spans="1:4" s="344" customFormat="1" outlineLevel="2">
      <c r="A224" s="352" t="s">
        <v>448</v>
      </c>
      <c r="B224" s="353">
        <v>34658</v>
      </c>
      <c r="C224" s="354">
        <v>30249</v>
      </c>
      <c r="D224" s="355">
        <v>114.6</v>
      </c>
    </row>
    <row r="225" spans="1:4" outlineLevel="3">
      <c r="A225" s="356" t="s">
        <v>301</v>
      </c>
      <c r="B225" s="353">
        <v>1343</v>
      </c>
      <c r="C225" s="354">
        <v>1212</v>
      </c>
      <c r="D225" s="355">
        <v>110.8</v>
      </c>
    </row>
    <row r="226" spans="1:4" outlineLevel="3">
      <c r="A226" s="356" t="s">
        <v>449</v>
      </c>
      <c r="B226" s="353">
        <v>15340</v>
      </c>
      <c r="C226" s="354">
        <v>11154</v>
      </c>
      <c r="D226" s="355">
        <v>137.5</v>
      </c>
    </row>
    <row r="227" spans="1:4" outlineLevel="3">
      <c r="A227" s="356" t="s">
        <v>450</v>
      </c>
      <c r="B227" s="353">
        <v>17975</v>
      </c>
      <c r="C227" s="354">
        <v>17883</v>
      </c>
      <c r="D227" s="355">
        <v>100.5</v>
      </c>
    </row>
    <row r="228" spans="1:4" s="344" customFormat="1" outlineLevel="2">
      <c r="A228" s="352" t="s">
        <v>451</v>
      </c>
      <c r="B228" s="353">
        <v>43087</v>
      </c>
      <c r="C228" s="354">
        <v>44663</v>
      </c>
      <c r="D228" s="355">
        <v>96.5</v>
      </c>
    </row>
    <row r="229" spans="1:4" outlineLevel="3">
      <c r="A229" s="356" t="s">
        <v>452</v>
      </c>
      <c r="B229" s="353">
        <v>4823</v>
      </c>
      <c r="C229" s="354">
        <v>5067</v>
      </c>
      <c r="D229" s="355">
        <v>95.2</v>
      </c>
    </row>
    <row r="230" spans="1:4" outlineLevel="3">
      <c r="A230" s="356" t="s">
        <v>453</v>
      </c>
      <c r="B230" s="353">
        <v>12230</v>
      </c>
      <c r="C230" s="354">
        <v>12580</v>
      </c>
      <c r="D230" s="355">
        <v>97.2</v>
      </c>
    </row>
    <row r="231" spans="1:4" outlineLevel="3">
      <c r="A231" s="356" t="s">
        <v>451</v>
      </c>
      <c r="B231" s="353">
        <v>26034</v>
      </c>
      <c r="C231" s="354">
        <v>27016</v>
      </c>
      <c r="D231" s="355">
        <v>96.4</v>
      </c>
    </row>
    <row r="232" spans="1:4" s="343" customFormat="1" outlineLevel="1">
      <c r="A232" s="351" t="s">
        <v>454</v>
      </c>
      <c r="B232" s="349">
        <v>481827</v>
      </c>
      <c r="C232" s="350">
        <v>376218</v>
      </c>
      <c r="D232" s="351">
        <v>128.1</v>
      </c>
    </row>
    <row r="233" spans="1:4" s="344" customFormat="1" outlineLevel="2">
      <c r="A233" s="352" t="s">
        <v>455</v>
      </c>
      <c r="B233" s="353">
        <v>77631</v>
      </c>
      <c r="C233" s="354">
        <v>72736</v>
      </c>
      <c r="D233" s="355">
        <v>106.7</v>
      </c>
    </row>
    <row r="234" spans="1:4" outlineLevel="3">
      <c r="A234" s="356" t="s">
        <v>301</v>
      </c>
      <c r="B234" s="353">
        <v>4452</v>
      </c>
      <c r="C234" s="354">
        <v>4322</v>
      </c>
      <c r="D234" s="355">
        <v>103</v>
      </c>
    </row>
    <row r="235" spans="1:4" outlineLevel="3">
      <c r="A235" s="356" t="s">
        <v>302</v>
      </c>
      <c r="B235" s="353">
        <v>4107</v>
      </c>
      <c r="C235" s="354">
        <v>3533</v>
      </c>
      <c r="D235" s="355">
        <v>116.2</v>
      </c>
    </row>
    <row r="236" spans="1:4" outlineLevel="3">
      <c r="A236" s="356" t="s">
        <v>456</v>
      </c>
      <c r="B236" s="353">
        <v>1143</v>
      </c>
      <c r="C236" s="354">
        <v>1164</v>
      </c>
      <c r="D236" s="355">
        <v>98.2</v>
      </c>
    </row>
    <row r="237" spans="1:4" outlineLevel="3">
      <c r="A237" s="356" t="s">
        <v>327</v>
      </c>
      <c r="B237" s="353">
        <v>2282</v>
      </c>
      <c r="C237" s="354">
        <v>1714</v>
      </c>
      <c r="D237" s="355">
        <v>133.1</v>
      </c>
    </row>
    <row r="238" spans="1:4" outlineLevel="3">
      <c r="A238" s="356" t="s">
        <v>457</v>
      </c>
      <c r="B238" s="353">
        <v>13743</v>
      </c>
      <c r="C238" s="354">
        <v>11755</v>
      </c>
      <c r="D238" s="355">
        <v>116.9</v>
      </c>
    </row>
    <row r="239" spans="1:4" outlineLevel="3">
      <c r="A239" s="356" t="s">
        <v>458</v>
      </c>
      <c r="B239" s="353">
        <v>119</v>
      </c>
      <c r="C239" s="354">
        <v>143</v>
      </c>
      <c r="D239" s="355">
        <v>83.2</v>
      </c>
    </row>
    <row r="240" spans="1:4" outlineLevel="3">
      <c r="A240" s="356" t="s">
        <v>459</v>
      </c>
      <c r="B240" s="353">
        <v>1678</v>
      </c>
      <c r="C240" s="354">
        <v>1974</v>
      </c>
      <c r="D240" s="355">
        <v>85</v>
      </c>
    </row>
    <row r="241" spans="1:4" outlineLevel="3">
      <c r="A241" s="356" t="s">
        <v>460</v>
      </c>
      <c r="B241" s="353">
        <v>36</v>
      </c>
      <c r="C241" s="354">
        <v>37</v>
      </c>
      <c r="D241" s="355">
        <v>97.3</v>
      </c>
    </row>
    <row r="242" spans="1:4" outlineLevel="3">
      <c r="A242" s="356" t="s">
        <v>461</v>
      </c>
      <c r="B242" s="353">
        <v>4000</v>
      </c>
      <c r="C242" s="354">
        <v>3300</v>
      </c>
      <c r="D242" s="355">
        <v>121.2</v>
      </c>
    </row>
    <row r="243" spans="1:4" outlineLevel="3">
      <c r="A243" s="356" t="s">
        <v>304</v>
      </c>
      <c r="B243" s="353">
        <v>398</v>
      </c>
      <c r="C243" s="354">
        <v>346</v>
      </c>
      <c r="D243" s="355">
        <v>115</v>
      </c>
    </row>
    <row r="244" spans="1:4" outlineLevel="3">
      <c r="A244" s="356" t="s">
        <v>462</v>
      </c>
      <c r="B244" s="353">
        <v>45673</v>
      </c>
      <c r="C244" s="354">
        <v>44448</v>
      </c>
      <c r="D244" s="355">
        <v>102.8</v>
      </c>
    </row>
    <row r="245" spans="1:4" s="344" customFormat="1" outlineLevel="2">
      <c r="A245" s="352" t="s">
        <v>463</v>
      </c>
      <c r="B245" s="353">
        <v>5147</v>
      </c>
      <c r="C245" s="354">
        <v>5106</v>
      </c>
      <c r="D245" s="355">
        <v>100.8</v>
      </c>
    </row>
    <row r="246" spans="1:4" outlineLevel="3">
      <c r="A246" s="356" t="s">
        <v>301</v>
      </c>
      <c r="B246" s="353">
        <v>2451</v>
      </c>
      <c r="C246" s="354">
        <v>2439</v>
      </c>
      <c r="D246" s="355">
        <v>100.5</v>
      </c>
    </row>
    <row r="247" spans="1:4" outlineLevel="3">
      <c r="A247" s="356" t="s">
        <v>464</v>
      </c>
      <c r="B247" s="353">
        <v>2696</v>
      </c>
      <c r="C247" s="354">
        <v>2667</v>
      </c>
      <c r="D247" s="355">
        <v>101.1</v>
      </c>
    </row>
    <row r="248" spans="1:4" s="344" customFormat="1" outlineLevel="2">
      <c r="A248" s="352" t="s">
        <v>465</v>
      </c>
      <c r="B248" s="353">
        <v>359136</v>
      </c>
      <c r="C248" s="354">
        <v>256645</v>
      </c>
      <c r="D248" s="355">
        <v>139.9</v>
      </c>
    </row>
    <row r="249" spans="1:4" outlineLevel="3">
      <c r="A249" s="356" t="s">
        <v>466</v>
      </c>
      <c r="B249" s="353">
        <v>63362</v>
      </c>
      <c r="C249" s="354">
        <v>56269</v>
      </c>
      <c r="D249" s="355">
        <v>112.6</v>
      </c>
    </row>
    <row r="250" spans="1:4" outlineLevel="3">
      <c r="A250" s="356" t="s">
        <v>467</v>
      </c>
      <c r="B250" s="353">
        <v>56361</v>
      </c>
      <c r="C250" s="354">
        <v>25952</v>
      </c>
      <c r="D250" s="355">
        <v>217.2</v>
      </c>
    </row>
    <row r="251" spans="1:4" outlineLevel="3">
      <c r="A251" s="356" t="s">
        <v>468</v>
      </c>
      <c r="B251" s="353">
        <v>154016</v>
      </c>
      <c r="C251" s="354">
        <v>122694</v>
      </c>
      <c r="D251" s="355">
        <v>125.5</v>
      </c>
    </row>
    <row r="252" spans="1:4" outlineLevel="3">
      <c r="A252" s="356" t="s">
        <v>469</v>
      </c>
      <c r="B252" s="353">
        <v>18575</v>
      </c>
      <c r="C252" s="354">
        <v>12730</v>
      </c>
      <c r="D252" s="355">
        <v>145.9</v>
      </c>
    </row>
    <row r="253" spans="1:4" outlineLevel="3">
      <c r="A253" s="356" t="s">
        <v>470</v>
      </c>
      <c r="B253" s="353">
        <v>27665</v>
      </c>
      <c r="C253" s="354">
        <v>0</v>
      </c>
      <c r="D253" s="355" t="s">
        <v>123</v>
      </c>
    </row>
    <row r="254" spans="1:4" outlineLevel="3">
      <c r="A254" s="356" t="s">
        <v>471</v>
      </c>
      <c r="B254" s="353">
        <v>39158</v>
      </c>
      <c r="C254" s="354">
        <v>39000</v>
      </c>
      <c r="D254" s="355">
        <v>100.4</v>
      </c>
    </row>
    <row r="255" spans="1:4" s="344" customFormat="1" outlineLevel="2">
      <c r="A255" s="352" t="s">
        <v>472</v>
      </c>
      <c r="B255" s="353">
        <v>2190</v>
      </c>
      <c r="C255" s="354">
        <v>6565</v>
      </c>
      <c r="D255" s="355">
        <v>33.4</v>
      </c>
    </row>
    <row r="256" spans="1:4" outlineLevel="3">
      <c r="A256" s="356" t="s">
        <v>473</v>
      </c>
      <c r="B256" s="353">
        <v>2190</v>
      </c>
      <c r="C256" s="354">
        <v>6565</v>
      </c>
      <c r="D256" s="355">
        <v>33.4</v>
      </c>
    </row>
    <row r="257" spans="1:4" s="344" customFormat="1" outlineLevel="2">
      <c r="A257" s="352" t="s">
        <v>474</v>
      </c>
      <c r="B257" s="353">
        <v>1911</v>
      </c>
      <c r="C257" s="354">
        <v>1350</v>
      </c>
      <c r="D257" s="355">
        <v>141.6</v>
      </c>
    </row>
    <row r="258" spans="1:4" outlineLevel="3">
      <c r="A258" s="356" t="s">
        <v>475</v>
      </c>
      <c r="B258" s="353">
        <v>424</v>
      </c>
      <c r="C258" s="354">
        <v>287</v>
      </c>
      <c r="D258" s="355">
        <v>147.69999999999999</v>
      </c>
    </row>
    <row r="259" spans="1:4" ht="29.25" customHeight="1" outlineLevel="3">
      <c r="A259" s="356" t="s">
        <v>476</v>
      </c>
      <c r="B259" s="353">
        <v>1487</v>
      </c>
      <c r="C259" s="354">
        <v>1062</v>
      </c>
      <c r="D259" s="355">
        <v>140</v>
      </c>
    </row>
    <row r="260" spans="1:4" s="344" customFormat="1" outlineLevel="2">
      <c r="A260" s="352" t="s">
        <v>477</v>
      </c>
      <c r="B260" s="353">
        <v>13263</v>
      </c>
      <c r="C260" s="354">
        <v>15676</v>
      </c>
      <c r="D260" s="355">
        <v>84.6</v>
      </c>
    </row>
    <row r="261" spans="1:4" outlineLevel="3">
      <c r="A261" s="356" t="s">
        <v>478</v>
      </c>
      <c r="B261" s="353">
        <v>162</v>
      </c>
      <c r="C261" s="354">
        <v>76</v>
      </c>
      <c r="D261" s="355">
        <v>213.2</v>
      </c>
    </row>
    <row r="262" spans="1:4" outlineLevel="3">
      <c r="A262" s="356" t="s">
        <v>479</v>
      </c>
      <c r="B262" s="353">
        <v>13074</v>
      </c>
      <c r="C262" s="354">
        <v>15549</v>
      </c>
      <c r="D262" s="355">
        <v>84.1</v>
      </c>
    </row>
    <row r="263" spans="1:4" outlineLevel="3">
      <c r="A263" s="356" t="s">
        <v>480</v>
      </c>
      <c r="B263" s="353">
        <v>27</v>
      </c>
      <c r="C263" s="354">
        <v>50</v>
      </c>
      <c r="D263" s="355">
        <v>54</v>
      </c>
    </row>
    <row r="264" spans="1:4" s="344" customFormat="1" outlineLevel="2">
      <c r="A264" s="352" t="s">
        <v>481</v>
      </c>
      <c r="B264" s="353">
        <v>693</v>
      </c>
      <c r="C264" s="354">
        <v>624</v>
      </c>
      <c r="D264" s="355">
        <v>111.1</v>
      </c>
    </row>
    <row r="265" spans="1:4" outlineLevel="3">
      <c r="A265" s="356" t="s">
        <v>482</v>
      </c>
      <c r="B265" s="353">
        <v>53</v>
      </c>
      <c r="C265" s="354">
        <v>44</v>
      </c>
      <c r="D265" s="355">
        <v>120.5</v>
      </c>
    </row>
    <row r="266" spans="1:4" outlineLevel="3">
      <c r="A266" s="356" t="s">
        <v>483</v>
      </c>
      <c r="B266" s="353">
        <v>640</v>
      </c>
      <c r="C266" s="354">
        <v>580</v>
      </c>
      <c r="D266" s="355">
        <v>110.3</v>
      </c>
    </row>
    <row r="267" spans="1:4" s="344" customFormat="1" outlineLevel="2">
      <c r="A267" s="352" t="s">
        <v>484</v>
      </c>
      <c r="B267" s="353">
        <v>6490</v>
      </c>
      <c r="C267" s="354">
        <v>5800</v>
      </c>
      <c r="D267" s="355">
        <v>111.9</v>
      </c>
    </row>
    <row r="268" spans="1:4" outlineLevel="3">
      <c r="A268" s="356" t="s">
        <v>301</v>
      </c>
      <c r="B268" s="353">
        <v>936</v>
      </c>
      <c r="C268" s="354">
        <v>792</v>
      </c>
      <c r="D268" s="355">
        <v>118.2</v>
      </c>
    </row>
    <row r="269" spans="1:4" outlineLevel="3">
      <c r="A269" s="356" t="s">
        <v>302</v>
      </c>
      <c r="B269" s="353">
        <v>706</v>
      </c>
      <c r="C269" s="354">
        <v>480</v>
      </c>
      <c r="D269" s="355">
        <v>147.1</v>
      </c>
    </row>
    <row r="270" spans="1:4" outlineLevel="3">
      <c r="A270" s="356" t="s">
        <v>485</v>
      </c>
      <c r="B270" s="353">
        <v>1049</v>
      </c>
      <c r="C270" s="354">
        <v>601</v>
      </c>
      <c r="D270" s="355">
        <v>174.5</v>
      </c>
    </row>
    <row r="271" spans="1:4" outlineLevel="3">
      <c r="A271" s="356" t="s">
        <v>486</v>
      </c>
      <c r="B271" s="353">
        <v>419</v>
      </c>
      <c r="C271" s="354">
        <v>434</v>
      </c>
      <c r="D271" s="355">
        <v>96.5</v>
      </c>
    </row>
    <row r="272" spans="1:4" outlineLevel="3">
      <c r="A272" s="356" t="s">
        <v>487</v>
      </c>
      <c r="B272" s="353">
        <v>805</v>
      </c>
      <c r="C272" s="354">
        <v>943</v>
      </c>
      <c r="D272" s="355">
        <v>85.4</v>
      </c>
    </row>
    <row r="273" spans="1:4" outlineLevel="3">
      <c r="A273" s="356" t="s">
        <v>488</v>
      </c>
      <c r="B273" s="353">
        <v>2575</v>
      </c>
      <c r="C273" s="354">
        <v>2549</v>
      </c>
      <c r="D273" s="355">
        <v>101</v>
      </c>
    </row>
    <row r="274" spans="1:4" s="344" customFormat="1" outlineLevel="2">
      <c r="A274" s="352" t="s">
        <v>489</v>
      </c>
      <c r="B274" s="353">
        <v>2202</v>
      </c>
      <c r="C274" s="354">
        <v>2290</v>
      </c>
      <c r="D274" s="355">
        <v>96.2</v>
      </c>
    </row>
    <row r="275" spans="1:4" outlineLevel="3">
      <c r="A275" s="356" t="s">
        <v>301</v>
      </c>
      <c r="B275" s="353">
        <v>666</v>
      </c>
      <c r="C275" s="354">
        <v>596</v>
      </c>
      <c r="D275" s="355">
        <v>111.7</v>
      </c>
    </row>
    <row r="276" spans="1:4" outlineLevel="3">
      <c r="A276" s="356" t="s">
        <v>302</v>
      </c>
      <c r="B276" s="353">
        <v>547</v>
      </c>
      <c r="C276" s="354">
        <v>747</v>
      </c>
      <c r="D276" s="355">
        <v>73.2</v>
      </c>
    </row>
    <row r="277" spans="1:4" outlineLevel="3">
      <c r="A277" s="356" t="s">
        <v>490</v>
      </c>
      <c r="B277" s="353">
        <v>989</v>
      </c>
      <c r="C277" s="354">
        <v>947</v>
      </c>
      <c r="D277" s="355">
        <v>104.4</v>
      </c>
    </row>
    <row r="278" spans="1:4" s="344" customFormat="1" outlineLevel="2">
      <c r="A278" s="352" t="s">
        <v>491</v>
      </c>
      <c r="B278" s="353">
        <v>251</v>
      </c>
      <c r="C278" s="354">
        <v>216</v>
      </c>
      <c r="D278" s="355">
        <v>116.2</v>
      </c>
    </row>
    <row r="279" spans="1:4" outlineLevel="3">
      <c r="A279" s="356" t="s">
        <v>492</v>
      </c>
      <c r="B279" s="353">
        <v>251</v>
      </c>
      <c r="C279" s="354">
        <v>216</v>
      </c>
      <c r="D279" s="355">
        <v>116.2</v>
      </c>
    </row>
    <row r="280" spans="1:4" s="344" customFormat="1" outlineLevel="2">
      <c r="A280" s="352" t="s">
        <v>493</v>
      </c>
      <c r="B280" s="353">
        <v>2700</v>
      </c>
      <c r="C280" s="354">
        <v>1525</v>
      </c>
      <c r="D280" s="355">
        <v>177</v>
      </c>
    </row>
    <row r="281" spans="1:4" outlineLevel="3">
      <c r="A281" s="356" t="s">
        <v>494</v>
      </c>
      <c r="B281" s="353">
        <v>2700</v>
      </c>
      <c r="C281" s="354">
        <v>1525</v>
      </c>
      <c r="D281" s="355">
        <v>177</v>
      </c>
    </row>
    <row r="282" spans="1:4" s="344" customFormat="1" outlineLevel="2">
      <c r="A282" s="352" t="s">
        <v>495</v>
      </c>
      <c r="B282" s="353">
        <v>4701</v>
      </c>
      <c r="C282" s="354">
        <v>3043</v>
      </c>
      <c r="D282" s="355">
        <v>154.5</v>
      </c>
    </row>
    <row r="283" spans="1:4" outlineLevel="3">
      <c r="A283" s="356" t="s">
        <v>301</v>
      </c>
      <c r="B283" s="353">
        <v>1160</v>
      </c>
      <c r="C283" s="354">
        <v>1090</v>
      </c>
      <c r="D283" s="355">
        <v>106.4</v>
      </c>
    </row>
    <row r="284" spans="1:4" outlineLevel="3">
      <c r="A284" s="356" t="s">
        <v>302</v>
      </c>
      <c r="B284" s="353">
        <v>54</v>
      </c>
      <c r="C284" s="354">
        <v>57</v>
      </c>
      <c r="D284" s="355">
        <v>94.7</v>
      </c>
    </row>
    <row r="285" spans="1:4" outlineLevel="3">
      <c r="A285" s="356" t="s">
        <v>496</v>
      </c>
      <c r="B285" s="353">
        <v>1300</v>
      </c>
      <c r="C285" s="354">
        <v>181</v>
      </c>
      <c r="D285" s="355">
        <v>718.2</v>
      </c>
    </row>
    <row r="286" spans="1:4" outlineLevel="3">
      <c r="A286" s="356" t="s">
        <v>497</v>
      </c>
      <c r="B286" s="353">
        <v>555</v>
      </c>
      <c r="C286" s="354">
        <v>384</v>
      </c>
      <c r="D286" s="355">
        <v>144.5</v>
      </c>
    </row>
    <row r="287" spans="1:4" outlineLevel="3">
      <c r="A287" s="356" t="s">
        <v>304</v>
      </c>
      <c r="B287" s="353">
        <v>668</v>
      </c>
      <c r="C287" s="354">
        <v>438</v>
      </c>
      <c r="D287" s="355">
        <v>152.5</v>
      </c>
    </row>
    <row r="288" spans="1:4" outlineLevel="3">
      <c r="A288" s="356" t="s">
        <v>498</v>
      </c>
      <c r="B288" s="353">
        <v>966</v>
      </c>
      <c r="C288" s="354">
        <v>894</v>
      </c>
      <c r="D288" s="355">
        <v>108.1</v>
      </c>
    </row>
    <row r="289" spans="1:4" s="344" customFormat="1" outlineLevel="2">
      <c r="A289" s="352" t="s">
        <v>499</v>
      </c>
      <c r="B289" s="353">
        <v>5512</v>
      </c>
      <c r="C289" s="354">
        <v>4641</v>
      </c>
      <c r="D289" s="355">
        <v>118.8</v>
      </c>
    </row>
    <row r="290" spans="1:4" outlineLevel="3">
      <c r="A290" s="356" t="s">
        <v>499</v>
      </c>
      <c r="B290" s="353">
        <v>5512</v>
      </c>
      <c r="C290" s="354">
        <v>4641</v>
      </c>
      <c r="D290" s="355">
        <v>118.8</v>
      </c>
    </row>
    <row r="291" spans="1:4" s="343" customFormat="1" outlineLevel="1">
      <c r="A291" s="351" t="s">
        <v>500</v>
      </c>
      <c r="B291" s="349">
        <v>341632</v>
      </c>
      <c r="C291" s="350">
        <v>355666</v>
      </c>
      <c r="D291" s="351">
        <v>96.1</v>
      </c>
    </row>
    <row r="292" spans="1:4" s="344" customFormat="1" outlineLevel="2">
      <c r="A292" s="352" t="s">
        <v>501</v>
      </c>
      <c r="B292" s="353">
        <v>5276</v>
      </c>
      <c r="C292" s="354">
        <v>4934</v>
      </c>
      <c r="D292" s="355">
        <v>106.9</v>
      </c>
    </row>
    <row r="293" spans="1:4" outlineLevel="3">
      <c r="A293" s="356" t="s">
        <v>301</v>
      </c>
      <c r="B293" s="353">
        <v>4037</v>
      </c>
      <c r="C293" s="354">
        <v>4261</v>
      </c>
      <c r="D293" s="355">
        <v>94.7</v>
      </c>
    </row>
    <row r="294" spans="1:4" outlineLevel="3">
      <c r="A294" s="356" t="s">
        <v>502</v>
      </c>
      <c r="B294" s="353">
        <v>1238</v>
      </c>
      <c r="C294" s="354">
        <v>673</v>
      </c>
      <c r="D294" s="355">
        <v>184</v>
      </c>
    </row>
    <row r="295" spans="1:4" s="344" customFormat="1" outlineLevel="2">
      <c r="A295" s="352" t="s">
        <v>503</v>
      </c>
      <c r="B295" s="353">
        <v>86651</v>
      </c>
      <c r="C295" s="354">
        <v>83606</v>
      </c>
      <c r="D295" s="355">
        <v>103.6</v>
      </c>
    </row>
    <row r="296" spans="1:4" outlineLevel="3">
      <c r="A296" s="356" t="s">
        <v>504</v>
      </c>
      <c r="B296" s="353">
        <v>18918</v>
      </c>
      <c r="C296" s="354">
        <v>17069</v>
      </c>
      <c r="D296" s="355">
        <v>110.8</v>
      </c>
    </row>
    <row r="297" spans="1:4" outlineLevel="3">
      <c r="A297" s="356" t="s">
        <v>505</v>
      </c>
      <c r="B297" s="353">
        <v>5</v>
      </c>
      <c r="C297" s="354">
        <v>0</v>
      </c>
      <c r="D297" s="355" t="s">
        <v>123</v>
      </c>
    </row>
    <row r="298" spans="1:4" outlineLevel="3">
      <c r="A298" s="356" t="s">
        <v>506</v>
      </c>
      <c r="B298" s="353">
        <v>1944</v>
      </c>
      <c r="C298" s="354">
        <v>1587</v>
      </c>
      <c r="D298" s="355">
        <v>122.5</v>
      </c>
    </row>
    <row r="299" spans="1:4" outlineLevel="3">
      <c r="A299" s="356" t="s">
        <v>507</v>
      </c>
      <c r="B299" s="353">
        <v>58</v>
      </c>
      <c r="C299" s="354">
        <v>0</v>
      </c>
      <c r="D299" s="355" t="s">
        <v>123</v>
      </c>
    </row>
    <row r="300" spans="1:4" outlineLevel="3">
      <c r="A300" s="356" t="s">
        <v>508</v>
      </c>
      <c r="B300" s="353">
        <v>20700</v>
      </c>
      <c r="C300" s="354">
        <v>20000</v>
      </c>
      <c r="D300" s="355">
        <v>103.5</v>
      </c>
    </row>
    <row r="301" spans="1:4" outlineLevel="3">
      <c r="A301" s="356" t="s">
        <v>509</v>
      </c>
      <c r="B301" s="353">
        <v>7956</v>
      </c>
      <c r="C301" s="354">
        <v>4617</v>
      </c>
      <c r="D301" s="355">
        <v>172.3</v>
      </c>
    </row>
    <row r="302" spans="1:4" outlineLevel="3">
      <c r="A302" s="356" t="s">
        <v>510</v>
      </c>
      <c r="B302" s="353">
        <v>37070</v>
      </c>
      <c r="C302" s="354">
        <v>40333</v>
      </c>
      <c r="D302" s="355">
        <v>91.9</v>
      </c>
    </row>
    <row r="303" spans="1:4" s="344" customFormat="1" outlineLevel="2">
      <c r="A303" s="352" t="s">
        <v>511</v>
      </c>
      <c r="B303" s="353">
        <v>49855</v>
      </c>
      <c r="C303" s="354">
        <v>57019</v>
      </c>
      <c r="D303" s="355">
        <v>87.4</v>
      </c>
    </row>
    <row r="304" spans="1:4" outlineLevel="3">
      <c r="A304" s="356" t="s">
        <v>512</v>
      </c>
      <c r="B304" s="353">
        <v>9245</v>
      </c>
      <c r="C304" s="354">
        <v>17299</v>
      </c>
      <c r="D304" s="355">
        <v>53.4</v>
      </c>
    </row>
    <row r="305" spans="1:4" outlineLevel="3">
      <c r="A305" s="356" t="s">
        <v>513</v>
      </c>
      <c r="B305" s="353">
        <v>1796</v>
      </c>
      <c r="C305" s="354">
        <v>1600</v>
      </c>
      <c r="D305" s="355">
        <v>112.3</v>
      </c>
    </row>
    <row r="306" spans="1:4" outlineLevel="3">
      <c r="A306" s="356" t="s">
        <v>514</v>
      </c>
      <c r="B306" s="353">
        <v>3762</v>
      </c>
      <c r="C306" s="354">
        <v>4472</v>
      </c>
      <c r="D306" s="355">
        <v>84.1</v>
      </c>
    </row>
    <row r="307" spans="1:4" outlineLevel="3">
      <c r="A307" s="356" t="s">
        <v>515</v>
      </c>
      <c r="B307" s="353">
        <v>9412</v>
      </c>
      <c r="C307" s="354">
        <v>9043</v>
      </c>
      <c r="D307" s="355">
        <v>104.1</v>
      </c>
    </row>
    <row r="308" spans="1:4" outlineLevel="3">
      <c r="A308" s="356" t="s">
        <v>516</v>
      </c>
      <c r="B308" s="353">
        <v>7330</v>
      </c>
      <c r="C308" s="354">
        <v>4862</v>
      </c>
      <c r="D308" s="355">
        <v>150.80000000000001</v>
      </c>
    </row>
    <row r="309" spans="1:4" outlineLevel="3">
      <c r="A309" s="356" t="s">
        <v>517</v>
      </c>
      <c r="B309" s="353">
        <v>13467</v>
      </c>
      <c r="C309" s="354">
        <v>0</v>
      </c>
      <c r="D309" s="355" t="s">
        <v>123</v>
      </c>
    </row>
    <row r="310" spans="1:4" outlineLevel="3">
      <c r="A310" s="356" t="s">
        <v>518</v>
      </c>
      <c r="B310" s="353">
        <v>4842</v>
      </c>
      <c r="C310" s="354">
        <v>19743</v>
      </c>
      <c r="D310" s="355">
        <v>24.5</v>
      </c>
    </row>
    <row r="311" spans="1:4" s="344" customFormat="1" outlineLevel="2">
      <c r="A311" s="352" t="s">
        <v>519</v>
      </c>
      <c r="B311" s="353">
        <v>4595</v>
      </c>
      <c r="C311" s="354">
        <v>1077</v>
      </c>
      <c r="D311" s="355">
        <v>426.6</v>
      </c>
    </row>
    <row r="312" spans="1:4" outlineLevel="3">
      <c r="A312" s="356" t="s">
        <v>520</v>
      </c>
      <c r="B312" s="353">
        <v>4595</v>
      </c>
      <c r="C312" s="354">
        <v>1077</v>
      </c>
      <c r="D312" s="355">
        <v>426.6</v>
      </c>
    </row>
    <row r="313" spans="1:4" s="344" customFormat="1" outlineLevel="2">
      <c r="A313" s="352" t="s">
        <v>521</v>
      </c>
      <c r="B313" s="353">
        <v>1770</v>
      </c>
      <c r="C313" s="354">
        <v>1502</v>
      </c>
      <c r="D313" s="355">
        <v>117.8</v>
      </c>
    </row>
    <row r="314" spans="1:4" outlineLevel="3">
      <c r="A314" s="356" t="s">
        <v>522</v>
      </c>
      <c r="B314" s="353">
        <v>864</v>
      </c>
      <c r="C314" s="354">
        <v>787</v>
      </c>
      <c r="D314" s="355">
        <v>109.8</v>
      </c>
    </row>
    <row r="315" spans="1:4" outlineLevel="3">
      <c r="A315" s="356" t="s">
        <v>523</v>
      </c>
      <c r="B315" s="353">
        <v>356</v>
      </c>
      <c r="C315" s="354">
        <v>238</v>
      </c>
      <c r="D315" s="355">
        <v>149.6</v>
      </c>
    </row>
    <row r="316" spans="1:4" outlineLevel="3">
      <c r="A316" s="356" t="s">
        <v>524</v>
      </c>
      <c r="B316" s="353">
        <v>551</v>
      </c>
      <c r="C316" s="354">
        <v>477</v>
      </c>
      <c r="D316" s="355">
        <v>115.5</v>
      </c>
    </row>
    <row r="317" spans="1:4" s="344" customFormat="1" outlineLevel="2">
      <c r="A317" s="352" t="s">
        <v>525</v>
      </c>
      <c r="B317" s="353">
        <v>157549</v>
      </c>
      <c r="C317" s="354">
        <v>158958</v>
      </c>
      <c r="D317" s="355">
        <v>99.1</v>
      </c>
    </row>
    <row r="318" spans="1:4" outlineLevel="3">
      <c r="A318" s="356" t="s">
        <v>526</v>
      </c>
      <c r="B318" s="353">
        <v>68490</v>
      </c>
      <c r="C318" s="354">
        <v>71486</v>
      </c>
      <c r="D318" s="355">
        <v>95.8</v>
      </c>
    </row>
    <row r="319" spans="1:4" outlineLevel="3">
      <c r="A319" s="356" t="s">
        <v>527</v>
      </c>
      <c r="B319" s="353">
        <v>41059</v>
      </c>
      <c r="C319" s="354">
        <v>39472</v>
      </c>
      <c r="D319" s="355">
        <v>104</v>
      </c>
    </row>
    <row r="320" spans="1:4" outlineLevel="3">
      <c r="A320" s="356" t="s">
        <v>528</v>
      </c>
      <c r="B320" s="353">
        <v>48000</v>
      </c>
      <c r="C320" s="354">
        <v>48000</v>
      </c>
      <c r="D320" s="355">
        <v>100</v>
      </c>
    </row>
    <row r="321" spans="1:4" s="344" customFormat="1" outlineLevel="2">
      <c r="A321" s="352" t="s">
        <v>529</v>
      </c>
      <c r="B321" s="353">
        <v>100</v>
      </c>
      <c r="C321" s="354">
        <v>0</v>
      </c>
      <c r="D321" s="355" t="s">
        <v>123</v>
      </c>
    </row>
    <row r="322" spans="1:4" outlineLevel="3">
      <c r="A322" s="356" t="s">
        <v>530</v>
      </c>
      <c r="B322" s="353">
        <v>100</v>
      </c>
      <c r="C322" s="354">
        <v>0</v>
      </c>
      <c r="D322" s="355" t="s">
        <v>123</v>
      </c>
    </row>
    <row r="323" spans="1:4" s="344" customFormat="1" outlineLevel="2">
      <c r="A323" s="352" t="s">
        <v>531</v>
      </c>
      <c r="B323" s="353">
        <v>8394</v>
      </c>
      <c r="C323" s="354">
        <v>14041</v>
      </c>
      <c r="D323" s="355">
        <v>59.8</v>
      </c>
    </row>
    <row r="324" spans="1:4" outlineLevel="3">
      <c r="A324" s="356" t="s">
        <v>301</v>
      </c>
      <c r="B324" s="353">
        <v>1178</v>
      </c>
      <c r="C324" s="354">
        <v>1000</v>
      </c>
      <c r="D324" s="355">
        <v>117.8</v>
      </c>
    </row>
    <row r="325" spans="1:4" outlineLevel="3">
      <c r="A325" s="356" t="s">
        <v>327</v>
      </c>
      <c r="B325" s="353">
        <v>2763</v>
      </c>
      <c r="C325" s="354">
        <v>10463</v>
      </c>
      <c r="D325" s="355">
        <v>26.4</v>
      </c>
    </row>
    <row r="326" spans="1:4" outlineLevel="3">
      <c r="A326" s="356" t="s">
        <v>304</v>
      </c>
      <c r="B326" s="353">
        <v>923</v>
      </c>
      <c r="C326" s="354">
        <v>670</v>
      </c>
      <c r="D326" s="355">
        <v>137.80000000000001</v>
      </c>
    </row>
    <row r="327" spans="1:4" outlineLevel="3">
      <c r="A327" s="356" t="s">
        <v>532</v>
      </c>
      <c r="B327" s="353">
        <v>3531</v>
      </c>
      <c r="C327" s="354">
        <v>1908</v>
      </c>
      <c r="D327" s="355">
        <v>185.1</v>
      </c>
    </row>
    <row r="328" spans="1:4" s="344" customFormat="1" outlineLevel="2">
      <c r="A328" s="352" t="s">
        <v>533</v>
      </c>
      <c r="B328" s="353">
        <v>27444</v>
      </c>
      <c r="C328" s="354">
        <v>34529</v>
      </c>
      <c r="D328" s="355">
        <v>79.5</v>
      </c>
    </row>
    <row r="329" spans="1:4" outlineLevel="3">
      <c r="A329" s="356" t="s">
        <v>533</v>
      </c>
      <c r="B329" s="353">
        <v>27444</v>
      </c>
      <c r="C329" s="354">
        <v>34529</v>
      </c>
      <c r="D329" s="355">
        <v>79.5</v>
      </c>
    </row>
    <row r="330" spans="1:4" s="343" customFormat="1" outlineLevel="1">
      <c r="A330" s="351" t="s">
        <v>534</v>
      </c>
      <c r="B330" s="349">
        <v>62190</v>
      </c>
      <c r="C330" s="350">
        <v>87466</v>
      </c>
      <c r="D330" s="351">
        <v>71.099999999999994</v>
      </c>
    </row>
    <row r="331" spans="1:4" s="344" customFormat="1" outlineLevel="2">
      <c r="A331" s="352" t="s">
        <v>535</v>
      </c>
      <c r="B331" s="353">
        <v>7697</v>
      </c>
      <c r="C331" s="354">
        <v>10763</v>
      </c>
      <c r="D331" s="355">
        <v>71.5</v>
      </c>
    </row>
    <row r="332" spans="1:4" outlineLevel="3">
      <c r="A332" s="356" t="s">
        <v>301</v>
      </c>
      <c r="B332" s="353">
        <v>3298</v>
      </c>
      <c r="C332" s="354">
        <v>3034</v>
      </c>
      <c r="D332" s="355">
        <v>108.7</v>
      </c>
    </row>
    <row r="333" spans="1:4" outlineLevel="3">
      <c r="A333" s="356" t="s">
        <v>302</v>
      </c>
      <c r="B333" s="353">
        <v>3729</v>
      </c>
      <c r="C333" s="354">
        <v>6789</v>
      </c>
      <c r="D333" s="355">
        <v>54.9</v>
      </c>
    </row>
    <row r="334" spans="1:4" outlineLevel="3">
      <c r="A334" s="356" t="s">
        <v>536</v>
      </c>
      <c r="B334" s="353">
        <v>670</v>
      </c>
      <c r="C334" s="354">
        <v>740</v>
      </c>
      <c r="D334" s="355">
        <v>90.5</v>
      </c>
    </row>
    <row r="335" spans="1:4" outlineLevel="3">
      <c r="A335" s="356" t="s">
        <v>537</v>
      </c>
      <c r="B335" s="353">
        <v>0</v>
      </c>
      <c r="C335" s="354">
        <v>200</v>
      </c>
      <c r="D335" s="355">
        <v>0</v>
      </c>
    </row>
    <row r="336" spans="1:4" s="344" customFormat="1" outlineLevel="2">
      <c r="A336" s="352" t="s">
        <v>538</v>
      </c>
      <c r="B336" s="353">
        <v>7840</v>
      </c>
      <c r="C336" s="354">
        <v>20750</v>
      </c>
      <c r="D336" s="355">
        <v>37.799999999999997</v>
      </c>
    </row>
    <row r="337" spans="1:4" outlineLevel="3">
      <c r="A337" s="356" t="s">
        <v>539</v>
      </c>
      <c r="B337" s="353">
        <v>294</v>
      </c>
      <c r="C337" s="354">
        <v>252</v>
      </c>
      <c r="D337" s="355">
        <v>116.7</v>
      </c>
    </row>
    <row r="338" spans="1:4" outlineLevel="3">
      <c r="A338" s="356" t="s">
        <v>540</v>
      </c>
      <c r="B338" s="353">
        <v>3676</v>
      </c>
      <c r="C338" s="354">
        <v>3367</v>
      </c>
      <c r="D338" s="355">
        <v>109.2</v>
      </c>
    </row>
    <row r="339" spans="1:4" outlineLevel="3">
      <c r="A339" s="356" t="s">
        <v>541</v>
      </c>
      <c r="B339" s="353">
        <v>3871</v>
      </c>
      <c r="C339" s="354">
        <v>17132</v>
      </c>
      <c r="D339" s="355">
        <v>22.6</v>
      </c>
    </row>
    <row r="340" spans="1:4" s="344" customFormat="1" outlineLevel="2">
      <c r="A340" s="352" t="s">
        <v>542</v>
      </c>
      <c r="B340" s="353">
        <v>481</v>
      </c>
      <c r="C340" s="354">
        <v>2690</v>
      </c>
      <c r="D340" s="355">
        <v>17.899999999999999</v>
      </c>
    </row>
    <row r="341" spans="1:4" outlineLevel="3">
      <c r="A341" s="356" t="s">
        <v>543</v>
      </c>
      <c r="B341" s="353">
        <v>27</v>
      </c>
      <c r="C341" s="354">
        <v>24</v>
      </c>
      <c r="D341" s="355">
        <v>112.5</v>
      </c>
    </row>
    <row r="342" spans="1:4" outlineLevel="3">
      <c r="A342" s="356" t="s">
        <v>544</v>
      </c>
      <c r="B342" s="353">
        <v>401</v>
      </c>
      <c r="C342" s="354">
        <v>2613</v>
      </c>
      <c r="D342" s="355">
        <v>15.3</v>
      </c>
    </row>
    <row r="343" spans="1:4" outlineLevel="3">
      <c r="A343" s="356" t="s">
        <v>545</v>
      </c>
      <c r="B343" s="353">
        <v>53</v>
      </c>
      <c r="C343" s="354">
        <v>53</v>
      </c>
      <c r="D343" s="355">
        <v>100</v>
      </c>
    </row>
    <row r="344" spans="1:4" s="344" customFormat="1" outlineLevel="2">
      <c r="A344" s="352" t="s">
        <v>546</v>
      </c>
      <c r="B344" s="353">
        <v>13217</v>
      </c>
      <c r="C344" s="354">
        <v>5248</v>
      </c>
      <c r="D344" s="355">
        <v>251.8</v>
      </c>
    </row>
    <row r="345" spans="1:4" outlineLevel="3">
      <c r="A345" s="356" t="s">
        <v>547</v>
      </c>
      <c r="B345" s="353">
        <v>283</v>
      </c>
      <c r="C345" s="354">
        <v>0</v>
      </c>
      <c r="D345" s="355" t="s">
        <v>123</v>
      </c>
    </row>
    <row r="346" spans="1:4" outlineLevel="3">
      <c r="A346" s="356" t="s">
        <v>548</v>
      </c>
      <c r="B346" s="353">
        <v>12934</v>
      </c>
      <c r="C346" s="354">
        <v>5248</v>
      </c>
      <c r="D346" s="355">
        <v>246.5</v>
      </c>
    </row>
    <row r="347" spans="1:4" s="344" customFormat="1" outlineLevel="2">
      <c r="A347" s="352" t="s">
        <v>549</v>
      </c>
      <c r="B347" s="353">
        <v>9914</v>
      </c>
      <c r="C347" s="354">
        <v>10695</v>
      </c>
      <c r="D347" s="355">
        <v>92.7</v>
      </c>
    </row>
    <row r="348" spans="1:4" outlineLevel="3">
      <c r="A348" s="356" t="s">
        <v>550</v>
      </c>
      <c r="B348" s="353">
        <v>1208</v>
      </c>
      <c r="C348" s="354">
        <v>0</v>
      </c>
      <c r="D348" s="355" t="s">
        <v>123</v>
      </c>
    </row>
    <row r="349" spans="1:4" outlineLevel="3">
      <c r="A349" s="356" t="s">
        <v>551</v>
      </c>
      <c r="B349" s="353">
        <v>8706</v>
      </c>
      <c r="C349" s="354">
        <v>10695</v>
      </c>
      <c r="D349" s="355">
        <v>81.400000000000006</v>
      </c>
    </row>
    <row r="350" spans="1:4" s="344" customFormat="1" outlineLevel="2">
      <c r="A350" s="352" t="s">
        <v>552</v>
      </c>
      <c r="B350" s="353">
        <v>700</v>
      </c>
      <c r="C350" s="354">
        <v>1450</v>
      </c>
      <c r="D350" s="355">
        <v>48.3</v>
      </c>
    </row>
    <row r="351" spans="1:4" outlineLevel="3">
      <c r="A351" s="356" t="s">
        <v>552</v>
      </c>
      <c r="B351" s="353">
        <v>700</v>
      </c>
      <c r="C351" s="354">
        <v>1450</v>
      </c>
      <c r="D351" s="355">
        <v>48.3</v>
      </c>
    </row>
    <row r="352" spans="1:4" s="344" customFormat="1" outlineLevel="2">
      <c r="A352" s="352" t="s">
        <v>553</v>
      </c>
      <c r="B352" s="353">
        <v>22341</v>
      </c>
      <c r="C352" s="354">
        <v>35870</v>
      </c>
      <c r="D352" s="355">
        <v>62.3</v>
      </c>
    </row>
    <row r="353" spans="1:4" outlineLevel="3">
      <c r="A353" s="356" t="s">
        <v>554</v>
      </c>
      <c r="B353" s="353">
        <v>19299</v>
      </c>
      <c r="C353" s="354">
        <v>33016</v>
      </c>
      <c r="D353" s="355">
        <v>58.5</v>
      </c>
    </row>
    <row r="354" spans="1:4" outlineLevel="3">
      <c r="A354" s="356" t="s">
        <v>555</v>
      </c>
      <c r="B354" s="353">
        <v>2249</v>
      </c>
      <c r="C354" s="354">
        <v>1998</v>
      </c>
      <c r="D354" s="355">
        <v>112.6</v>
      </c>
    </row>
    <row r="355" spans="1:4" outlineLevel="3">
      <c r="A355" s="356" t="s">
        <v>556</v>
      </c>
      <c r="B355" s="353">
        <v>792</v>
      </c>
      <c r="C355" s="354">
        <v>855</v>
      </c>
      <c r="D355" s="355">
        <v>92.6</v>
      </c>
    </row>
    <row r="356" spans="1:4" s="343" customFormat="1" outlineLevel="1">
      <c r="A356" s="351" t="s">
        <v>557</v>
      </c>
      <c r="B356" s="349">
        <v>12156</v>
      </c>
      <c r="C356" s="350">
        <v>12692</v>
      </c>
      <c r="D356" s="351">
        <v>95.8</v>
      </c>
    </row>
    <row r="357" spans="1:4" s="344" customFormat="1" outlineLevel="2">
      <c r="A357" s="352" t="s">
        <v>558</v>
      </c>
      <c r="B357" s="353">
        <v>11810</v>
      </c>
      <c r="C357" s="354">
        <v>12324</v>
      </c>
      <c r="D357" s="355">
        <v>95.8</v>
      </c>
    </row>
    <row r="358" spans="1:4" outlineLevel="3">
      <c r="A358" s="356" t="s">
        <v>301</v>
      </c>
      <c r="B358" s="353">
        <v>2491</v>
      </c>
      <c r="C358" s="354">
        <v>2575</v>
      </c>
      <c r="D358" s="355">
        <v>96.7</v>
      </c>
    </row>
    <row r="359" spans="1:4" outlineLevel="3">
      <c r="A359" s="356" t="s">
        <v>559</v>
      </c>
      <c r="B359" s="353">
        <v>401</v>
      </c>
      <c r="C359" s="354">
        <v>355</v>
      </c>
      <c r="D359" s="355">
        <v>113</v>
      </c>
    </row>
    <row r="360" spans="1:4" outlineLevel="3">
      <c r="A360" s="356" t="s">
        <v>560</v>
      </c>
      <c r="B360" s="353">
        <v>634</v>
      </c>
      <c r="C360" s="354">
        <v>487</v>
      </c>
      <c r="D360" s="355">
        <v>130.19999999999999</v>
      </c>
    </row>
    <row r="361" spans="1:4" outlineLevel="3">
      <c r="A361" s="356" t="s">
        <v>561</v>
      </c>
      <c r="B361" s="353">
        <v>1757</v>
      </c>
      <c r="C361" s="354">
        <v>1819</v>
      </c>
      <c r="D361" s="355">
        <v>96.6</v>
      </c>
    </row>
    <row r="362" spans="1:4" outlineLevel="3">
      <c r="A362" s="356" t="s">
        <v>562</v>
      </c>
      <c r="B362" s="353">
        <v>2274</v>
      </c>
      <c r="C362" s="354">
        <v>2515</v>
      </c>
      <c r="D362" s="355">
        <v>90.4</v>
      </c>
    </row>
    <row r="363" spans="1:4" outlineLevel="3">
      <c r="A363" s="356" t="s">
        <v>563</v>
      </c>
      <c r="B363" s="353">
        <v>4253</v>
      </c>
      <c r="C363" s="354">
        <v>4574</v>
      </c>
      <c r="D363" s="355">
        <v>93</v>
      </c>
    </row>
    <row r="364" spans="1:4" s="344" customFormat="1" outlineLevel="2">
      <c r="A364" s="352" t="s">
        <v>564</v>
      </c>
      <c r="B364" s="353">
        <v>346</v>
      </c>
      <c r="C364" s="354">
        <v>368</v>
      </c>
      <c r="D364" s="355">
        <v>94</v>
      </c>
    </row>
    <row r="365" spans="1:4" outlineLevel="3">
      <c r="A365" s="356" t="s">
        <v>564</v>
      </c>
      <c r="B365" s="353">
        <v>346</v>
      </c>
      <c r="C365" s="354">
        <v>368</v>
      </c>
      <c r="D365" s="355">
        <v>94</v>
      </c>
    </row>
    <row r="366" spans="1:4" s="343" customFormat="1" outlineLevel="1">
      <c r="A366" s="351" t="s">
        <v>565</v>
      </c>
      <c r="B366" s="349">
        <v>282487</v>
      </c>
      <c r="C366" s="350">
        <v>233470</v>
      </c>
      <c r="D366" s="351">
        <v>121</v>
      </c>
    </row>
    <row r="367" spans="1:4" s="344" customFormat="1" outlineLevel="2">
      <c r="A367" s="352" t="s">
        <v>566</v>
      </c>
      <c r="B367" s="353">
        <v>68533</v>
      </c>
      <c r="C367" s="354">
        <v>55690</v>
      </c>
      <c r="D367" s="355">
        <v>123.1</v>
      </c>
    </row>
    <row r="368" spans="1:4" outlineLevel="3">
      <c r="A368" s="356" t="s">
        <v>301</v>
      </c>
      <c r="B368" s="353">
        <v>13669</v>
      </c>
      <c r="C368" s="354">
        <v>12952</v>
      </c>
      <c r="D368" s="355">
        <v>105.5</v>
      </c>
    </row>
    <row r="369" spans="1:4" outlineLevel="3">
      <c r="A369" s="356" t="s">
        <v>304</v>
      </c>
      <c r="B369" s="353">
        <v>12229</v>
      </c>
      <c r="C369" s="354">
        <v>10382</v>
      </c>
      <c r="D369" s="355">
        <v>117.8</v>
      </c>
    </row>
    <row r="370" spans="1:4" outlineLevel="3">
      <c r="A370" s="356" t="s">
        <v>567</v>
      </c>
      <c r="B370" s="353">
        <v>375</v>
      </c>
      <c r="C370" s="354">
        <v>334</v>
      </c>
      <c r="D370" s="355">
        <v>112.3</v>
      </c>
    </row>
    <row r="371" spans="1:4" outlineLevel="3">
      <c r="A371" s="356" t="s">
        <v>568</v>
      </c>
      <c r="B371" s="353">
        <v>100</v>
      </c>
      <c r="C371" s="354">
        <v>2215</v>
      </c>
      <c r="D371" s="355">
        <v>4.5</v>
      </c>
    </row>
    <row r="372" spans="1:4" outlineLevel="3">
      <c r="A372" s="356" t="s">
        <v>569</v>
      </c>
      <c r="B372" s="353">
        <v>1100</v>
      </c>
      <c r="C372" s="354">
        <v>2705</v>
      </c>
      <c r="D372" s="355">
        <v>40.700000000000003</v>
      </c>
    </row>
    <row r="373" spans="1:4" outlineLevel="3">
      <c r="A373" s="356" t="s">
        <v>570</v>
      </c>
      <c r="B373" s="353">
        <v>1350</v>
      </c>
      <c r="C373" s="354">
        <v>1620</v>
      </c>
      <c r="D373" s="355">
        <v>83.3</v>
      </c>
    </row>
    <row r="374" spans="1:4" outlineLevel="3">
      <c r="A374" s="356" t="s">
        <v>571</v>
      </c>
      <c r="B374" s="353">
        <v>3246</v>
      </c>
      <c r="C374" s="354">
        <v>3046</v>
      </c>
      <c r="D374" s="355">
        <v>106.6</v>
      </c>
    </row>
    <row r="375" spans="1:4" outlineLevel="3">
      <c r="A375" s="356" t="s">
        <v>572</v>
      </c>
      <c r="B375" s="353">
        <v>1877</v>
      </c>
      <c r="C375" s="354">
        <v>1343</v>
      </c>
      <c r="D375" s="355">
        <v>139.80000000000001</v>
      </c>
    </row>
    <row r="376" spans="1:4" outlineLevel="3">
      <c r="A376" s="356" t="s">
        <v>573</v>
      </c>
      <c r="B376" s="353">
        <v>250</v>
      </c>
      <c r="C376" s="354">
        <v>100</v>
      </c>
      <c r="D376" s="355">
        <v>250</v>
      </c>
    </row>
    <row r="377" spans="1:4" outlineLevel="3">
      <c r="A377" s="356" t="s">
        <v>574</v>
      </c>
      <c r="B377" s="353">
        <v>7986</v>
      </c>
      <c r="C377" s="354">
        <v>0</v>
      </c>
      <c r="D377" s="355" t="s">
        <v>123</v>
      </c>
    </row>
    <row r="378" spans="1:4" outlineLevel="3">
      <c r="A378" s="356" t="s">
        <v>575</v>
      </c>
      <c r="B378" s="353">
        <v>26351</v>
      </c>
      <c r="C378" s="354">
        <v>20994</v>
      </c>
      <c r="D378" s="355">
        <v>125.5</v>
      </c>
    </row>
    <row r="379" spans="1:4" s="344" customFormat="1" outlineLevel="2">
      <c r="A379" s="352" t="s">
        <v>576</v>
      </c>
      <c r="B379" s="353">
        <v>49233</v>
      </c>
      <c r="C379" s="354">
        <v>47032</v>
      </c>
      <c r="D379" s="355">
        <v>104.7</v>
      </c>
    </row>
    <row r="380" spans="1:4" outlineLevel="3">
      <c r="A380" s="356" t="s">
        <v>301</v>
      </c>
      <c r="B380" s="353">
        <v>9355</v>
      </c>
      <c r="C380" s="354">
        <v>6826</v>
      </c>
      <c r="D380" s="355">
        <v>137</v>
      </c>
    </row>
    <row r="381" spans="1:4" outlineLevel="3">
      <c r="A381" s="356" t="s">
        <v>577</v>
      </c>
      <c r="B381" s="353">
        <v>15632</v>
      </c>
      <c r="C381" s="354">
        <v>14632</v>
      </c>
      <c r="D381" s="355">
        <v>106.8</v>
      </c>
    </row>
    <row r="382" spans="1:4" outlineLevel="3">
      <c r="A382" s="356" t="s">
        <v>578</v>
      </c>
      <c r="B382" s="353">
        <v>7724</v>
      </c>
      <c r="C382" s="354">
        <v>3173</v>
      </c>
      <c r="D382" s="355">
        <v>243.4</v>
      </c>
    </row>
    <row r="383" spans="1:4" outlineLevel="3">
      <c r="A383" s="356" t="s">
        <v>579</v>
      </c>
      <c r="B383" s="353">
        <v>3642</v>
      </c>
      <c r="C383" s="354">
        <v>1610</v>
      </c>
      <c r="D383" s="355">
        <v>226.2</v>
      </c>
    </row>
    <row r="384" spans="1:4" outlineLevel="3">
      <c r="A384" s="356" t="s">
        <v>580</v>
      </c>
      <c r="B384" s="353">
        <v>1492</v>
      </c>
      <c r="C384" s="354">
        <v>4501</v>
      </c>
      <c r="D384" s="355">
        <v>33.1</v>
      </c>
    </row>
    <row r="385" spans="1:4" outlineLevel="3">
      <c r="A385" s="356" t="s">
        <v>581</v>
      </c>
      <c r="B385" s="353">
        <v>4308</v>
      </c>
      <c r="C385" s="354">
        <v>6196</v>
      </c>
      <c r="D385" s="355">
        <v>69.5</v>
      </c>
    </row>
    <row r="386" spans="1:4" outlineLevel="3">
      <c r="A386" s="356" t="s">
        <v>582</v>
      </c>
      <c r="B386" s="353">
        <v>0</v>
      </c>
      <c r="C386" s="354">
        <v>100</v>
      </c>
      <c r="D386" s="355">
        <v>0</v>
      </c>
    </row>
    <row r="387" spans="1:4" outlineLevel="3">
      <c r="A387" s="356" t="s">
        <v>583</v>
      </c>
      <c r="B387" s="353">
        <v>15</v>
      </c>
      <c r="C387" s="354">
        <v>0</v>
      </c>
      <c r="D387" s="355" t="s">
        <v>123</v>
      </c>
    </row>
    <row r="388" spans="1:4" outlineLevel="3">
      <c r="A388" s="356" t="s">
        <v>584</v>
      </c>
      <c r="B388" s="353">
        <v>0</v>
      </c>
      <c r="C388" s="354">
        <v>700</v>
      </c>
      <c r="D388" s="355">
        <v>0</v>
      </c>
    </row>
    <row r="389" spans="1:4" outlineLevel="3">
      <c r="A389" s="356" t="s">
        <v>585</v>
      </c>
      <c r="B389" s="353">
        <v>2500</v>
      </c>
      <c r="C389" s="354">
        <v>0</v>
      </c>
      <c r="D389" s="355" t="s">
        <v>123</v>
      </c>
    </row>
    <row r="390" spans="1:4" outlineLevel="3">
      <c r="A390" s="356" t="s">
        <v>586</v>
      </c>
      <c r="B390" s="353">
        <v>200</v>
      </c>
      <c r="C390" s="354">
        <v>1510</v>
      </c>
      <c r="D390" s="355">
        <v>13.2</v>
      </c>
    </row>
    <row r="391" spans="1:4" outlineLevel="3">
      <c r="A391" s="356" t="s">
        <v>587</v>
      </c>
      <c r="B391" s="353">
        <v>4365</v>
      </c>
      <c r="C391" s="354">
        <v>7785</v>
      </c>
      <c r="D391" s="355">
        <v>56.1</v>
      </c>
    </row>
    <row r="392" spans="1:4" s="344" customFormat="1" outlineLevel="2">
      <c r="A392" s="352" t="s">
        <v>588</v>
      </c>
      <c r="B392" s="353">
        <v>58553</v>
      </c>
      <c r="C392" s="354">
        <v>54878</v>
      </c>
      <c r="D392" s="355">
        <v>106.7</v>
      </c>
    </row>
    <row r="393" spans="1:4" outlineLevel="3">
      <c r="A393" s="356" t="s">
        <v>301</v>
      </c>
      <c r="B393" s="353">
        <v>12198</v>
      </c>
      <c r="C393" s="354">
        <v>10615</v>
      </c>
      <c r="D393" s="355">
        <v>114.9</v>
      </c>
    </row>
    <row r="394" spans="1:4" outlineLevel="3">
      <c r="A394" s="356" t="s">
        <v>589</v>
      </c>
      <c r="B394" s="353">
        <v>16704</v>
      </c>
      <c r="C394" s="354">
        <v>16683</v>
      </c>
      <c r="D394" s="355">
        <v>100.1</v>
      </c>
    </row>
    <row r="395" spans="1:4" outlineLevel="3">
      <c r="A395" s="356" t="s">
        <v>590</v>
      </c>
      <c r="B395" s="353">
        <v>430</v>
      </c>
      <c r="C395" s="354">
        <v>0</v>
      </c>
      <c r="D395" s="355" t="s">
        <v>123</v>
      </c>
    </row>
    <row r="396" spans="1:4" outlineLevel="3">
      <c r="A396" s="356" t="s">
        <v>591</v>
      </c>
      <c r="B396" s="353">
        <v>6878</v>
      </c>
      <c r="C396" s="354">
        <v>6320</v>
      </c>
      <c r="D396" s="355">
        <v>108.8</v>
      </c>
    </row>
    <row r="397" spans="1:4" outlineLevel="3">
      <c r="A397" s="356" t="s">
        <v>592</v>
      </c>
      <c r="B397" s="353">
        <v>1036</v>
      </c>
      <c r="C397" s="354">
        <v>1450</v>
      </c>
      <c r="D397" s="355">
        <v>71.400000000000006</v>
      </c>
    </row>
    <row r="398" spans="1:4" outlineLevel="3">
      <c r="A398" s="356" t="s">
        <v>593</v>
      </c>
      <c r="B398" s="353">
        <v>9325</v>
      </c>
      <c r="C398" s="354">
        <v>6530</v>
      </c>
      <c r="D398" s="355">
        <v>142.80000000000001</v>
      </c>
    </row>
    <row r="399" spans="1:4" outlineLevel="3">
      <c r="A399" s="356" t="s">
        <v>594</v>
      </c>
      <c r="B399" s="353">
        <v>0</v>
      </c>
      <c r="C399" s="354">
        <v>100</v>
      </c>
      <c r="D399" s="355">
        <v>0</v>
      </c>
    </row>
    <row r="400" spans="1:4" outlineLevel="3">
      <c r="A400" s="356" t="s">
        <v>595</v>
      </c>
      <c r="B400" s="353">
        <v>850</v>
      </c>
      <c r="C400" s="354">
        <v>2000</v>
      </c>
      <c r="D400" s="355">
        <v>42.5</v>
      </c>
    </row>
    <row r="401" spans="1:4" outlineLevel="3">
      <c r="A401" s="356" t="s">
        <v>596</v>
      </c>
      <c r="B401" s="353">
        <v>660</v>
      </c>
      <c r="C401" s="354">
        <v>500</v>
      </c>
      <c r="D401" s="355">
        <v>132</v>
      </c>
    </row>
    <row r="402" spans="1:4" outlineLevel="3">
      <c r="A402" s="356" t="s">
        <v>597</v>
      </c>
      <c r="B402" s="353">
        <v>10473</v>
      </c>
      <c r="C402" s="354">
        <v>10680</v>
      </c>
      <c r="D402" s="355">
        <v>98.1</v>
      </c>
    </row>
    <row r="403" spans="1:4" s="344" customFormat="1" outlineLevel="2">
      <c r="A403" s="352" t="s">
        <v>598</v>
      </c>
      <c r="B403" s="353">
        <v>18807</v>
      </c>
      <c r="C403" s="354">
        <v>17765</v>
      </c>
      <c r="D403" s="355">
        <v>105.9</v>
      </c>
    </row>
    <row r="404" spans="1:4" outlineLevel="3">
      <c r="A404" s="356" t="s">
        <v>599</v>
      </c>
      <c r="B404" s="353">
        <v>18807</v>
      </c>
      <c r="C404" s="354">
        <v>17765</v>
      </c>
      <c r="D404" s="355">
        <v>105.9</v>
      </c>
    </row>
    <row r="405" spans="1:4" s="344" customFormat="1" outlineLevel="2">
      <c r="A405" s="352" t="s">
        <v>600</v>
      </c>
      <c r="B405" s="353">
        <v>64902</v>
      </c>
      <c r="C405" s="354">
        <v>47832</v>
      </c>
      <c r="D405" s="355">
        <v>135.69999999999999</v>
      </c>
    </row>
    <row r="406" spans="1:4" outlineLevel="3">
      <c r="A406" s="356" t="s">
        <v>601</v>
      </c>
      <c r="B406" s="353">
        <v>64902</v>
      </c>
      <c r="C406" s="354">
        <v>47832</v>
      </c>
      <c r="D406" s="355">
        <v>135.69999999999999</v>
      </c>
    </row>
    <row r="407" spans="1:4" s="344" customFormat="1" outlineLevel="2">
      <c r="A407" s="352" t="s">
        <v>602</v>
      </c>
      <c r="B407" s="353">
        <v>22458</v>
      </c>
      <c r="C407" s="354">
        <v>10272</v>
      </c>
      <c r="D407" s="355">
        <v>218.6</v>
      </c>
    </row>
    <row r="408" spans="1:4" outlineLevel="3">
      <c r="A408" s="356" t="s">
        <v>602</v>
      </c>
      <c r="B408" s="353">
        <v>22458</v>
      </c>
      <c r="C408" s="354">
        <v>10272</v>
      </c>
      <c r="D408" s="355">
        <v>218.6</v>
      </c>
    </row>
    <row r="409" spans="1:4" s="343" customFormat="1" outlineLevel="1">
      <c r="A409" s="351" t="s">
        <v>603</v>
      </c>
      <c r="B409" s="349">
        <v>177450</v>
      </c>
      <c r="C409" s="350">
        <v>206885</v>
      </c>
      <c r="D409" s="351">
        <v>85.8</v>
      </c>
    </row>
    <row r="410" spans="1:4" s="344" customFormat="1" outlineLevel="2">
      <c r="A410" s="352" t="s">
        <v>604</v>
      </c>
      <c r="B410" s="353">
        <v>153893</v>
      </c>
      <c r="C410" s="354">
        <v>191987</v>
      </c>
      <c r="D410" s="355">
        <v>80.2</v>
      </c>
    </row>
    <row r="411" spans="1:4" outlineLevel="3">
      <c r="A411" s="356" t="s">
        <v>301</v>
      </c>
      <c r="B411" s="353">
        <v>7424</v>
      </c>
      <c r="C411" s="354">
        <v>7096</v>
      </c>
      <c r="D411" s="355">
        <v>104.6</v>
      </c>
    </row>
    <row r="412" spans="1:4" outlineLevel="3">
      <c r="A412" s="356" t="s">
        <v>605</v>
      </c>
      <c r="B412" s="353">
        <v>67000</v>
      </c>
      <c r="C412" s="354">
        <v>105448</v>
      </c>
      <c r="D412" s="355">
        <v>63.5</v>
      </c>
    </row>
    <row r="413" spans="1:4" outlineLevel="3">
      <c r="A413" s="356" t="s">
        <v>606</v>
      </c>
      <c r="B413" s="353">
        <v>5207</v>
      </c>
      <c r="C413" s="354">
        <v>4365</v>
      </c>
      <c r="D413" s="355">
        <v>119.3</v>
      </c>
    </row>
    <row r="414" spans="1:4" outlineLevel="3">
      <c r="A414" s="356" t="s">
        <v>607</v>
      </c>
      <c r="B414" s="353">
        <v>2393</v>
      </c>
      <c r="C414" s="354">
        <v>1173</v>
      </c>
      <c r="D414" s="355">
        <v>204</v>
      </c>
    </row>
    <row r="415" spans="1:4" outlineLevel="3">
      <c r="A415" s="356" t="s">
        <v>608</v>
      </c>
      <c r="B415" s="353">
        <v>59</v>
      </c>
      <c r="C415" s="354">
        <v>54</v>
      </c>
      <c r="D415" s="355">
        <v>109.3</v>
      </c>
    </row>
    <row r="416" spans="1:4" outlineLevel="3">
      <c r="A416" s="356" t="s">
        <v>609</v>
      </c>
      <c r="B416" s="353">
        <v>756</v>
      </c>
      <c r="C416" s="354">
        <v>768</v>
      </c>
      <c r="D416" s="355">
        <v>98.4</v>
      </c>
    </row>
    <row r="417" spans="1:4" outlineLevel="3">
      <c r="A417" s="356" t="s">
        <v>610</v>
      </c>
      <c r="B417" s="353">
        <v>1000</v>
      </c>
      <c r="C417" s="354">
        <v>1000</v>
      </c>
      <c r="D417" s="355">
        <v>100</v>
      </c>
    </row>
    <row r="418" spans="1:4" outlineLevel="3">
      <c r="A418" s="356" t="s">
        <v>611</v>
      </c>
      <c r="B418" s="353">
        <v>2000</v>
      </c>
      <c r="C418" s="354">
        <v>0</v>
      </c>
      <c r="D418" s="355" t="s">
        <v>123</v>
      </c>
    </row>
    <row r="419" spans="1:4" outlineLevel="3">
      <c r="A419" s="356" t="s">
        <v>612</v>
      </c>
      <c r="B419" s="353">
        <v>68054</v>
      </c>
      <c r="C419" s="354">
        <v>72083</v>
      </c>
      <c r="D419" s="355">
        <v>94.4</v>
      </c>
    </row>
    <row r="420" spans="1:4" s="344" customFormat="1" outlineLevel="2">
      <c r="A420" s="352" t="s">
        <v>613</v>
      </c>
      <c r="B420" s="353">
        <v>7204</v>
      </c>
      <c r="C420" s="354">
        <v>7131</v>
      </c>
      <c r="D420" s="355">
        <v>101</v>
      </c>
    </row>
    <row r="421" spans="1:4" outlineLevel="3">
      <c r="A421" s="356" t="s">
        <v>301</v>
      </c>
      <c r="B421" s="353">
        <v>845</v>
      </c>
      <c r="C421" s="354">
        <v>917</v>
      </c>
      <c r="D421" s="355">
        <v>92.1</v>
      </c>
    </row>
    <row r="422" spans="1:4" outlineLevel="3">
      <c r="A422" s="356" t="s">
        <v>302</v>
      </c>
      <c r="B422" s="353">
        <v>140</v>
      </c>
      <c r="C422" s="354">
        <v>156</v>
      </c>
      <c r="D422" s="355">
        <v>89.7</v>
      </c>
    </row>
    <row r="423" spans="1:4" outlineLevel="3">
      <c r="A423" s="356" t="s">
        <v>614</v>
      </c>
      <c r="B423" s="353">
        <v>2119</v>
      </c>
      <c r="C423" s="354">
        <v>1958</v>
      </c>
      <c r="D423" s="355">
        <v>108.2</v>
      </c>
    </row>
    <row r="424" spans="1:4" outlineLevel="3">
      <c r="A424" s="356" t="s">
        <v>615</v>
      </c>
      <c r="B424" s="353">
        <v>4100</v>
      </c>
      <c r="C424" s="354">
        <v>4100</v>
      </c>
      <c r="D424" s="355">
        <v>100</v>
      </c>
    </row>
    <row r="425" spans="1:4" s="344" customFormat="1" outlineLevel="2">
      <c r="A425" s="352" t="s">
        <v>616</v>
      </c>
      <c r="B425" s="353">
        <v>480</v>
      </c>
      <c r="C425" s="354">
        <v>430</v>
      </c>
      <c r="D425" s="355">
        <v>111.6</v>
      </c>
    </row>
    <row r="426" spans="1:4" outlineLevel="3">
      <c r="A426" s="356" t="s">
        <v>301</v>
      </c>
      <c r="B426" s="353">
        <v>240</v>
      </c>
      <c r="C426" s="354">
        <v>200</v>
      </c>
      <c r="D426" s="355">
        <v>120</v>
      </c>
    </row>
    <row r="427" spans="1:4" outlineLevel="3">
      <c r="A427" s="356" t="s">
        <v>617</v>
      </c>
      <c r="B427" s="353">
        <v>240</v>
      </c>
      <c r="C427" s="354">
        <v>230</v>
      </c>
      <c r="D427" s="355">
        <v>104.3</v>
      </c>
    </row>
    <row r="428" spans="1:4" s="344" customFormat="1" outlineLevel="2">
      <c r="A428" s="352" t="s">
        <v>618</v>
      </c>
      <c r="B428" s="353">
        <v>15622</v>
      </c>
      <c r="C428" s="354">
        <v>7337</v>
      </c>
      <c r="D428" s="355">
        <v>212.9</v>
      </c>
    </row>
    <row r="429" spans="1:4" outlineLevel="3">
      <c r="A429" s="356" t="s">
        <v>618</v>
      </c>
      <c r="B429" s="353">
        <v>15622</v>
      </c>
      <c r="C429" s="354">
        <v>7337</v>
      </c>
      <c r="D429" s="355">
        <v>212.9</v>
      </c>
    </row>
    <row r="430" spans="1:4" s="343" customFormat="1" outlineLevel="1">
      <c r="A430" s="351" t="s">
        <v>619</v>
      </c>
      <c r="B430" s="349">
        <v>134213</v>
      </c>
      <c r="C430" s="350">
        <v>116544</v>
      </c>
      <c r="D430" s="351">
        <v>115.2</v>
      </c>
    </row>
    <row r="431" spans="1:4" s="344" customFormat="1" outlineLevel="2">
      <c r="A431" s="352" t="s">
        <v>620</v>
      </c>
      <c r="B431" s="353">
        <v>53192</v>
      </c>
      <c r="C431" s="354">
        <v>48139</v>
      </c>
      <c r="D431" s="355">
        <v>110.5</v>
      </c>
    </row>
    <row r="432" spans="1:4" outlineLevel="3">
      <c r="A432" s="356" t="s">
        <v>301</v>
      </c>
      <c r="B432" s="353">
        <v>97</v>
      </c>
      <c r="C432" s="354">
        <v>39</v>
      </c>
      <c r="D432" s="355">
        <v>248.7</v>
      </c>
    </row>
    <row r="433" spans="1:4" outlineLevel="3">
      <c r="A433" s="356" t="s">
        <v>621</v>
      </c>
      <c r="B433" s="353">
        <v>11637</v>
      </c>
      <c r="C433" s="354">
        <v>9023</v>
      </c>
      <c r="D433" s="355">
        <v>129</v>
      </c>
    </row>
    <row r="434" spans="1:4" outlineLevel="3">
      <c r="A434" s="356" t="s">
        <v>622</v>
      </c>
      <c r="B434" s="353">
        <v>41459</v>
      </c>
      <c r="C434" s="354">
        <v>39077</v>
      </c>
      <c r="D434" s="355">
        <v>106.1</v>
      </c>
    </row>
    <row r="435" spans="1:4" s="344" customFormat="1" outlineLevel="2">
      <c r="A435" s="352" t="s">
        <v>623</v>
      </c>
      <c r="B435" s="353">
        <v>5902</v>
      </c>
      <c r="C435" s="354">
        <v>5217</v>
      </c>
      <c r="D435" s="355">
        <v>113.1</v>
      </c>
    </row>
    <row r="436" spans="1:4" outlineLevel="3">
      <c r="A436" s="356" t="s">
        <v>301</v>
      </c>
      <c r="B436" s="353">
        <v>4730</v>
      </c>
      <c r="C436" s="354">
        <v>4816</v>
      </c>
      <c r="D436" s="355">
        <v>98.2</v>
      </c>
    </row>
    <row r="437" spans="1:4" outlineLevel="3">
      <c r="A437" s="356" t="s">
        <v>302</v>
      </c>
      <c r="B437" s="353">
        <v>932</v>
      </c>
      <c r="C437" s="354">
        <v>168</v>
      </c>
      <c r="D437" s="355">
        <v>554.79999999999995</v>
      </c>
    </row>
    <row r="438" spans="1:4" outlineLevel="3">
      <c r="A438" s="356" t="s">
        <v>624</v>
      </c>
      <c r="B438" s="353">
        <v>63</v>
      </c>
      <c r="C438" s="354">
        <v>60</v>
      </c>
      <c r="D438" s="355">
        <v>105</v>
      </c>
    </row>
    <row r="439" spans="1:4" outlineLevel="3">
      <c r="A439" s="356" t="s">
        <v>625</v>
      </c>
      <c r="B439" s="353">
        <v>73</v>
      </c>
      <c r="C439" s="354">
        <v>69</v>
      </c>
      <c r="D439" s="355">
        <v>105.8</v>
      </c>
    </row>
    <row r="440" spans="1:4" outlineLevel="3">
      <c r="A440" s="356" t="s">
        <v>626</v>
      </c>
      <c r="B440" s="353">
        <v>105</v>
      </c>
      <c r="C440" s="354">
        <v>104</v>
      </c>
      <c r="D440" s="355">
        <v>101</v>
      </c>
    </row>
    <row r="441" spans="1:4" s="344" customFormat="1" outlineLevel="2">
      <c r="A441" s="352" t="s">
        <v>627</v>
      </c>
      <c r="B441" s="353">
        <v>173</v>
      </c>
      <c r="C441" s="354">
        <v>196</v>
      </c>
      <c r="D441" s="355">
        <v>88.3</v>
      </c>
    </row>
    <row r="442" spans="1:4" outlineLevel="3">
      <c r="A442" s="356" t="s">
        <v>301</v>
      </c>
      <c r="B442" s="353">
        <v>140</v>
      </c>
      <c r="C442" s="354">
        <v>121</v>
      </c>
      <c r="D442" s="355">
        <v>115.7</v>
      </c>
    </row>
    <row r="443" spans="1:4" outlineLevel="3">
      <c r="A443" s="356" t="s">
        <v>628</v>
      </c>
      <c r="B443" s="353">
        <v>33</v>
      </c>
      <c r="C443" s="354">
        <v>75</v>
      </c>
      <c r="D443" s="355">
        <v>44</v>
      </c>
    </row>
    <row r="444" spans="1:4" s="344" customFormat="1" outlineLevel="2">
      <c r="A444" s="352" t="s">
        <v>629</v>
      </c>
      <c r="B444" s="353">
        <v>30802</v>
      </c>
      <c r="C444" s="354">
        <v>25577</v>
      </c>
      <c r="D444" s="355">
        <v>120.4</v>
      </c>
    </row>
    <row r="445" spans="1:4" outlineLevel="3">
      <c r="A445" s="356" t="s">
        <v>301</v>
      </c>
      <c r="B445" s="353">
        <v>1018</v>
      </c>
      <c r="C445" s="354">
        <v>1629</v>
      </c>
      <c r="D445" s="355">
        <v>62.5</v>
      </c>
    </row>
    <row r="446" spans="1:4" outlineLevel="3">
      <c r="A446" s="356" t="s">
        <v>630</v>
      </c>
      <c r="B446" s="353">
        <v>2198</v>
      </c>
      <c r="C446" s="354">
        <v>2086</v>
      </c>
      <c r="D446" s="355">
        <v>105.4</v>
      </c>
    </row>
    <row r="447" spans="1:4" outlineLevel="3">
      <c r="A447" s="356" t="s">
        <v>631</v>
      </c>
      <c r="B447" s="353">
        <v>8406</v>
      </c>
      <c r="C447" s="354">
        <v>7203</v>
      </c>
      <c r="D447" s="355">
        <v>116.7</v>
      </c>
    </row>
    <row r="448" spans="1:4" outlineLevel="3">
      <c r="A448" s="356" t="s">
        <v>632</v>
      </c>
      <c r="B448" s="353">
        <v>2763</v>
      </c>
      <c r="C448" s="354">
        <v>4000</v>
      </c>
      <c r="D448" s="355">
        <v>69.099999999999994</v>
      </c>
    </row>
    <row r="449" spans="1:4" outlineLevel="3">
      <c r="A449" s="356" t="s">
        <v>633</v>
      </c>
      <c r="B449" s="353">
        <v>11800</v>
      </c>
      <c r="C449" s="354">
        <v>7000</v>
      </c>
      <c r="D449" s="355">
        <v>168.6</v>
      </c>
    </row>
    <row r="450" spans="1:4" outlineLevel="3">
      <c r="A450" s="356" t="s">
        <v>304</v>
      </c>
      <c r="B450" s="353">
        <v>0</v>
      </c>
      <c r="C450" s="354">
        <v>12</v>
      </c>
      <c r="D450" s="355">
        <v>0</v>
      </c>
    </row>
    <row r="451" spans="1:4" outlineLevel="3">
      <c r="A451" s="356" t="s">
        <v>634</v>
      </c>
      <c r="B451" s="353">
        <v>4618</v>
      </c>
      <c r="C451" s="354">
        <v>3648</v>
      </c>
      <c r="D451" s="355">
        <v>126.6</v>
      </c>
    </row>
    <row r="452" spans="1:4" s="344" customFormat="1" outlineLevel="2">
      <c r="A452" s="352" t="s">
        <v>635</v>
      </c>
      <c r="B452" s="353">
        <v>3477</v>
      </c>
      <c r="C452" s="354">
        <v>3262</v>
      </c>
      <c r="D452" s="355">
        <v>106.6</v>
      </c>
    </row>
    <row r="453" spans="1:4" outlineLevel="3">
      <c r="A453" s="356" t="s">
        <v>301</v>
      </c>
      <c r="B453" s="353">
        <v>2241</v>
      </c>
      <c r="C453" s="354">
        <v>2101</v>
      </c>
      <c r="D453" s="355">
        <v>106.7</v>
      </c>
    </row>
    <row r="454" spans="1:4" outlineLevel="3">
      <c r="A454" s="356" t="s">
        <v>636</v>
      </c>
      <c r="B454" s="353">
        <v>1236</v>
      </c>
      <c r="C454" s="354">
        <v>1160</v>
      </c>
      <c r="D454" s="355">
        <v>106.6</v>
      </c>
    </row>
    <row r="455" spans="1:4" s="344" customFormat="1" outlineLevel="2">
      <c r="A455" s="352" t="s">
        <v>637</v>
      </c>
      <c r="B455" s="353">
        <v>927</v>
      </c>
      <c r="C455" s="354">
        <v>994</v>
      </c>
      <c r="D455" s="355">
        <v>93.3</v>
      </c>
    </row>
    <row r="456" spans="1:4" outlineLevel="3">
      <c r="A456" s="356" t="s">
        <v>302</v>
      </c>
      <c r="B456" s="353">
        <v>143</v>
      </c>
      <c r="C456" s="354">
        <v>244</v>
      </c>
      <c r="D456" s="355">
        <v>58.6</v>
      </c>
    </row>
    <row r="457" spans="1:4" outlineLevel="3">
      <c r="A457" s="356" t="s">
        <v>638</v>
      </c>
      <c r="B457" s="353">
        <v>562</v>
      </c>
      <c r="C457" s="354">
        <v>750</v>
      </c>
      <c r="D457" s="355">
        <v>74.900000000000006</v>
      </c>
    </row>
    <row r="458" spans="1:4" outlineLevel="3">
      <c r="A458" s="356" t="s">
        <v>639</v>
      </c>
      <c r="B458" s="353">
        <v>222</v>
      </c>
      <c r="C458" s="354">
        <v>0</v>
      </c>
      <c r="D458" s="355" t="s">
        <v>123</v>
      </c>
    </row>
    <row r="459" spans="1:4" s="344" customFormat="1" outlineLevel="2">
      <c r="A459" s="352" t="s">
        <v>640</v>
      </c>
      <c r="B459" s="353">
        <v>39739</v>
      </c>
      <c r="C459" s="354">
        <v>33159</v>
      </c>
      <c r="D459" s="355">
        <v>119.8</v>
      </c>
    </row>
    <row r="460" spans="1:4" outlineLevel="3">
      <c r="A460" s="356" t="s">
        <v>641</v>
      </c>
      <c r="B460" s="353">
        <v>36000</v>
      </c>
      <c r="C460" s="354">
        <v>30780</v>
      </c>
      <c r="D460" s="355">
        <v>117</v>
      </c>
    </row>
    <row r="461" spans="1:4" outlineLevel="3">
      <c r="A461" s="356" t="s">
        <v>640</v>
      </c>
      <c r="B461" s="353">
        <v>3739</v>
      </c>
      <c r="C461" s="354">
        <v>2379</v>
      </c>
      <c r="D461" s="355">
        <v>157.19999999999999</v>
      </c>
    </row>
    <row r="462" spans="1:4" s="343" customFormat="1" outlineLevel="1">
      <c r="A462" s="351" t="s">
        <v>642</v>
      </c>
      <c r="B462" s="349">
        <v>34090</v>
      </c>
      <c r="C462" s="350">
        <v>33761</v>
      </c>
      <c r="D462" s="351">
        <v>101</v>
      </c>
    </row>
    <row r="463" spans="1:4" s="344" customFormat="1" outlineLevel="2">
      <c r="A463" s="352" t="s">
        <v>643</v>
      </c>
      <c r="B463" s="353">
        <v>6608</v>
      </c>
      <c r="C463" s="354">
        <v>6204</v>
      </c>
      <c r="D463" s="355">
        <v>106.5</v>
      </c>
    </row>
    <row r="464" spans="1:4" outlineLevel="3">
      <c r="A464" s="356" t="s">
        <v>309</v>
      </c>
      <c r="B464" s="353">
        <v>1280</v>
      </c>
      <c r="C464" s="354">
        <v>815</v>
      </c>
      <c r="D464" s="355">
        <v>157.1</v>
      </c>
    </row>
    <row r="465" spans="1:4" outlineLevel="3">
      <c r="A465" s="356" t="s">
        <v>644</v>
      </c>
      <c r="B465" s="353">
        <v>5328</v>
      </c>
      <c r="C465" s="354">
        <v>5388</v>
      </c>
      <c r="D465" s="355">
        <v>98.9</v>
      </c>
    </row>
    <row r="466" spans="1:4" s="344" customFormat="1" outlineLevel="2">
      <c r="A466" s="352" t="s">
        <v>645</v>
      </c>
      <c r="B466" s="353">
        <v>27482</v>
      </c>
      <c r="C466" s="354">
        <v>27558</v>
      </c>
      <c r="D466" s="355">
        <v>99.7</v>
      </c>
    </row>
    <row r="467" spans="1:4" outlineLevel="3">
      <c r="A467" s="356" t="s">
        <v>646</v>
      </c>
      <c r="B467" s="353">
        <v>27482</v>
      </c>
      <c r="C467" s="354">
        <v>27558</v>
      </c>
      <c r="D467" s="355">
        <v>99.7</v>
      </c>
    </row>
    <row r="468" spans="1:4" s="343" customFormat="1" outlineLevel="1">
      <c r="A468" s="351" t="s">
        <v>647</v>
      </c>
      <c r="B468" s="349">
        <v>36176</v>
      </c>
      <c r="C468" s="350">
        <v>35754</v>
      </c>
      <c r="D468" s="351">
        <v>101.2</v>
      </c>
    </row>
    <row r="469" spans="1:4" s="344" customFormat="1" outlineLevel="2">
      <c r="A469" s="352" t="s">
        <v>648</v>
      </c>
      <c r="B469" s="353">
        <v>2001</v>
      </c>
      <c r="C469" s="354">
        <v>1569</v>
      </c>
      <c r="D469" s="355">
        <v>127.5</v>
      </c>
    </row>
    <row r="470" spans="1:4" outlineLevel="3">
      <c r="A470" s="356" t="s">
        <v>301</v>
      </c>
      <c r="B470" s="353">
        <v>1231</v>
      </c>
      <c r="C470" s="354">
        <v>1218</v>
      </c>
      <c r="D470" s="355">
        <v>101.1</v>
      </c>
    </row>
    <row r="471" spans="1:4" outlineLevel="3">
      <c r="A471" s="356" t="s">
        <v>304</v>
      </c>
      <c r="B471" s="353">
        <v>496</v>
      </c>
      <c r="C471" s="354">
        <v>65</v>
      </c>
      <c r="D471" s="355">
        <v>763.1</v>
      </c>
    </row>
    <row r="472" spans="1:4" outlineLevel="3">
      <c r="A472" s="356" t="s">
        <v>649</v>
      </c>
      <c r="B472" s="353">
        <v>275</v>
      </c>
      <c r="C472" s="354">
        <v>286</v>
      </c>
      <c r="D472" s="355">
        <v>96.2</v>
      </c>
    </row>
    <row r="473" spans="1:4" s="344" customFormat="1" outlineLevel="2">
      <c r="A473" s="352" t="s">
        <v>650</v>
      </c>
      <c r="B473" s="353">
        <v>195</v>
      </c>
      <c r="C473" s="354">
        <v>205</v>
      </c>
      <c r="D473" s="355">
        <v>95.1</v>
      </c>
    </row>
    <row r="474" spans="1:4" outlineLevel="3">
      <c r="A474" s="356" t="s">
        <v>651</v>
      </c>
      <c r="B474" s="353">
        <v>195</v>
      </c>
      <c r="C474" s="354">
        <v>205</v>
      </c>
      <c r="D474" s="355">
        <v>95.1</v>
      </c>
    </row>
    <row r="475" spans="1:4" s="344" customFormat="1" outlineLevel="2">
      <c r="A475" s="352" t="s">
        <v>652</v>
      </c>
      <c r="B475" s="353">
        <v>13980</v>
      </c>
      <c r="C475" s="354">
        <v>13980</v>
      </c>
      <c r="D475" s="355">
        <v>100</v>
      </c>
    </row>
    <row r="476" spans="1:4" outlineLevel="3">
      <c r="A476" s="356" t="s">
        <v>653</v>
      </c>
      <c r="B476" s="353">
        <v>13980</v>
      </c>
      <c r="C476" s="354">
        <v>13980</v>
      </c>
      <c r="D476" s="355">
        <v>100</v>
      </c>
    </row>
    <row r="477" spans="1:4" s="344" customFormat="1" outlineLevel="2">
      <c r="A477" s="352" t="s">
        <v>654</v>
      </c>
      <c r="B477" s="353">
        <v>20000</v>
      </c>
      <c r="C477" s="354">
        <v>20000</v>
      </c>
      <c r="D477" s="355">
        <v>100</v>
      </c>
    </row>
    <row r="478" spans="1:4" outlineLevel="3">
      <c r="A478" s="356" t="s">
        <v>654</v>
      </c>
      <c r="B478" s="353">
        <v>20000</v>
      </c>
      <c r="C478" s="354">
        <v>20000</v>
      </c>
      <c r="D478" s="355">
        <v>100</v>
      </c>
    </row>
    <row r="479" spans="1:4" s="343" customFormat="1" outlineLevel="1">
      <c r="A479" s="351" t="s">
        <v>656</v>
      </c>
      <c r="B479" s="349">
        <v>56095</v>
      </c>
      <c r="C479" s="350">
        <v>53707</v>
      </c>
      <c r="D479" s="351">
        <v>104.4</v>
      </c>
    </row>
    <row r="480" spans="1:4" s="344" customFormat="1" outlineLevel="2">
      <c r="A480" s="352" t="s">
        <v>657</v>
      </c>
      <c r="B480" s="353">
        <v>44378</v>
      </c>
      <c r="C480" s="354">
        <v>43427</v>
      </c>
      <c r="D480" s="355">
        <v>102.2</v>
      </c>
    </row>
    <row r="481" spans="1:4" outlineLevel="3">
      <c r="A481" s="356" t="s">
        <v>301</v>
      </c>
      <c r="B481" s="353">
        <v>5729</v>
      </c>
      <c r="C481" s="354">
        <v>5330</v>
      </c>
      <c r="D481" s="355">
        <v>107.5</v>
      </c>
    </row>
    <row r="482" spans="1:4" outlineLevel="3">
      <c r="A482" s="356" t="s">
        <v>302</v>
      </c>
      <c r="B482" s="353">
        <v>3245</v>
      </c>
      <c r="C482" s="354">
        <v>3167</v>
      </c>
      <c r="D482" s="355">
        <v>102.5</v>
      </c>
    </row>
    <row r="483" spans="1:4" outlineLevel="3">
      <c r="A483" s="356" t="s">
        <v>658</v>
      </c>
      <c r="B483" s="353">
        <v>2320</v>
      </c>
      <c r="C483" s="354">
        <v>1108</v>
      </c>
      <c r="D483" s="355">
        <v>209.4</v>
      </c>
    </row>
    <row r="484" spans="1:4" outlineLevel="3">
      <c r="A484" s="356" t="s">
        <v>659</v>
      </c>
      <c r="B484" s="353">
        <v>1311</v>
      </c>
      <c r="C484" s="354">
        <v>1097</v>
      </c>
      <c r="D484" s="355">
        <v>119.5</v>
      </c>
    </row>
    <row r="485" spans="1:4" outlineLevel="3">
      <c r="A485" s="356" t="s">
        <v>660</v>
      </c>
      <c r="B485" s="353">
        <v>0</v>
      </c>
      <c r="C485" s="354">
        <v>1123</v>
      </c>
      <c r="D485" s="355">
        <v>0</v>
      </c>
    </row>
    <row r="486" spans="1:4" outlineLevel="3">
      <c r="A486" s="356" t="s">
        <v>661</v>
      </c>
      <c r="B486" s="353">
        <v>931</v>
      </c>
      <c r="C486" s="354">
        <v>30</v>
      </c>
      <c r="D486" s="355">
        <v>3103.3</v>
      </c>
    </row>
    <row r="487" spans="1:4" outlineLevel="3">
      <c r="A487" s="356" t="s">
        <v>662</v>
      </c>
      <c r="B487" s="353">
        <v>811</v>
      </c>
      <c r="C487" s="354">
        <v>2135</v>
      </c>
      <c r="D487" s="355">
        <v>38</v>
      </c>
    </row>
    <row r="488" spans="1:4" outlineLevel="3">
      <c r="A488" s="356" t="s">
        <v>663</v>
      </c>
      <c r="B488" s="353">
        <v>7285</v>
      </c>
      <c r="C488" s="354">
        <v>5206</v>
      </c>
      <c r="D488" s="355">
        <v>139.9</v>
      </c>
    </row>
    <row r="489" spans="1:4" outlineLevel="3">
      <c r="A489" s="356" t="s">
        <v>664</v>
      </c>
      <c r="B489" s="353">
        <v>700</v>
      </c>
      <c r="C489" s="354">
        <v>4350</v>
      </c>
      <c r="D489" s="355">
        <v>16.100000000000001</v>
      </c>
    </row>
    <row r="490" spans="1:4" outlineLevel="3">
      <c r="A490" s="356" t="s">
        <v>665</v>
      </c>
      <c r="B490" s="353">
        <v>2349</v>
      </c>
      <c r="C490" s="354">
        <v>3208</v>
      </c>
      <c r="D490" s="355">
        <v>73.2</v>
      </c>
    </row>
    <row r="491" spans="1:4" outlineLevel="3">
      <c r="A491" s="356" t="s">
        <v>304</v>
      </c>
      <c r="B491" s="353">
        <v>10832</v>
      </c>
      <c r="C491" s="354">
        <v>9831</v>
      </c>
      <c r="D491" s="355">
        <v>110.2</v>
      </c>
    </row>
    <row r="492" spans="1:4" outlineLevel="3">
      <c r="A492" s="356" t="s">
        <v>666</v>
      </c>
      <c r="B492" s="353">
        <v>8863</v>
      </c>
      <c r="C492" s="354">
        <v>6841</v>
      </c>
      <c r="D492" s="355">
        <v>129.6</v>
      </c>
    </row>
    <row r="493" spans="1:4" s="344" customFormat="1" outlineLevel="2">
      <c r="A493" s="352" t="s">
        <v>667</v>
      </c>
      <c r="B493" s="353">
        <v>11636</v>
      </c>
      <c r="C493" s="354">
        <v>10280</v>
      </c>
      <c r="D493" s="355">
        <v>113.2</v>
      </c>
    </row>
    <row r="494" spans="1:4" outlineLevel="3">
      <c r="A494" s="356" t="s">
        <v>301</v>
      </c>
      <c r="B494" s="353">
        <v>683</v>
      </c>
      <c r="C494" s="354">
        <v>669</v>
      </c>
      <c r="D494" s="355">
        <v>102.1</v>
      </c>
    </row>
    <row r="495" spans="1:4" outlineLevel="3">
      <c r="A495" s="356" t="s">
        <v>668</v>
      </c>
      <c r="B495" s="353">
        <v>1051</v>
      </c>
      <c r="C495" s="354">
        <v>2055</v>
      </c>
      <c r="D495" s="355">
        <v>51.1</v>
      </c>
    </row>
    <row r="496" spans="1:4" outlineLevel="3">
      <c r="A496" s="356" t="s">
        <v>669</v>
      </c>
      <c r="B496" s="353">
        <v>7835</v>
      </c>
      <c r="C496" s="354">
        <v>7557</v>
      </c>
      <c r="D496" s="355">
        <v>103.7</v>
      </c>
    </row>
    <row r="497" spans="1:4" outlineLevel="3">
      <c r="A497" s="356" t="s">
        <v>670</v>
      </c>
      <c r="B497" s="353">
        <v>2067</v>
      </c>
      <c r="C497" s="354">
        <v>0</v>
      </c>
      <c r="D497" s="355" t="s">
        <v>123</v>
      </c>
    </row>
    <row r="498" spans="1:4" s="344" customFormat="1" outlineLevel="2">
      <c r="A498" s="352" t="s">
        <v>671</v>
      </c>
      <c r="B498" s="353">
        <v>81</v>
      </c>
      <c r="C498" s="354">
        <v>0</v>
      </c>
      <c r="D498" s="355" t="s">
        <v>123</v>
      </c>
    </row>
    <row r="499" spans="1:4" outlineLevel="3">
      <c r="A499" s="356" t="s">
        <v>671</v>
      </c>
      <c r="B499" s="353">
        <v>81</v>
      </c>
      <c r="C499" s="354">
        <v>0</v>
      </c>
      <c r="D499" s="355" t="s">
        <v>123</v>
      </c>
    </row>
    <row r="500" spans="1:4" s="343" customFormat="1" outlineLevel="1">
      <c r="A500" s="351" t="s">
        <v>672</v>
      </c>
      <c r="B500" s="349">
        <v>168378</v>
      </c>
      <c r="C500" s="350">
        <v>124600</v>
      </c>
      <c r="D500" s="351">
        <v>135.1</v>
      </c>
    </row>
    <row r="501" spans="1:4" s="344" customFormat="1" outlineLevel="2">
      <c r="A501" s="352" t="s">
        <v>673</v>
      </c>
      <c r="B501" s="353">
        <v>168378</v>
      </c>
      <c r="C501" s="354">
        <v>124600</v>
      </c>
      <c r="D501" s="355">
        <v>135.1</v>
      </c>
    </row>
    <row r="502" spans="1:4" outlineLevel="3">
      <c r="A502" s="356" t="s">
        <v>674</v>
      </c>
      <c r="B502" s="353">
        <v>148142</v>
      </c>
      <c r="C502" s="354">
        <v>104808</v>
      </c>
      <c r="D502" s="355">
        <v>141.30000000000001</v>
      </c>
    </row>
    <row r="503" spans="1:4" outlineLevel="3">
      <c r="A503" s="356" t="s">
        <v>675</v>
      </c>
      <c r="B503" s="353">
        <v>20236</v>
      </c>
      <c r="C503" s="354">
        <v>19792</v>
      </c>
      <c r="D503" s="355">
        <v>102.2</v>
      </c>
    </row>
    <row r="504" spans="1:4" s="343" customFormat="1" outlineLevel="1">
      <c r="A504" s="351" t="s">
        <v>676</v>
      </c>
      <c r="B504" s="349">
        <v>103962</v>
      </c>
      <c r="C504" s="350">
        <v>96959</v>
      </c>
      <c r="D504" s="351">
        <v>107.2</v>
      </c>
    </row>
    <row r="505" spans="1:4" s="344" customFormat="1" outlineLevel="2">
      <c r="A505" s="352" t="s">
        <v>677</v>
      </c>
      <c r="B505" s="353">
        <v>103962</v>
      </c>
      <c r="C505" s="354">
        <v>96959</v>
      </c>
      <c r="D505" s="355">
        <v>107.2</v>
      </c>
    </row>
    <row r="506" spans="1:4" outlineLevel="3">
      <c r="A506" s="356" t="s">
        <v>301</v>
      </c>
      <c r="B506" s="353">
        <v>1250</v>
      </c>
      <c r="C506" s="354">
        <v>1208</v>
      </c>
      <c r="D506" s="355">
        <v>103.5</v>
      </c>
    </row>
    <row r="507" spans="1:4" outlineLevel="3">
      <c r="A507" s="356" t="s">
        <v>678</v>
      </c>
      <c r="B507" s="353">
        <v>387</v>
      </c>
      <c r="C507" s="354">
        <v>310</v>
      </c>
      <c r="D507" s="355">
        <v>124.8</v>
      </c>
    </row>
    <row r="508" spans="1:4" outlineLevel="3">
      <c r="A508" s="356" t="s">
        <v>679</v>
      </c>
      <c r="B508" s="353">
        <v>98709</v>
      </c>
      <c r="C508" s="354">
        <v>91841</v>
      </c>
      <c r="D508" s="355">
        <v>107.5</v>
      </c>
    </row>
    <row r="509" spans="1:4" outlineLevel="3">
      <c r="A509" s="356" t="s">
        <v>680</v>
      </c>
      <c r="B509" s="353">
        <v>0</v>
      </c>
      <c r="C509" s="354">
        <v>160</v>
      </c>
      <c r="D509" s="355">
        <v>0</v>
      </c>
    </row>
    <row r="510" spans="1:4" outlineLevel="3">
      <c r="A510" s="356" t="s">
        <v>681</v>
      </c>
      <c r="B510" s="353">
        <v>110</v>
      </c>
      <c r="C510" s="354">
        <v>117</v>
      </c>
      <c r="D510" s="355">
        <v>94</v>
      </c>
    </row>
    <row r="511" spans="1:4" outlineLevel="3">
      <c r="A511" s="356" t="s">
        <v>304</v>
      </c>
      <c r="B511" s="353">
        <v>136</v>
      </c>
      <c r="C511" s="354">
        <v>286</v>
      </c>
      <c r="D511" s="355">
        <v>47.6</v>
      </c>
    </row>
    <row r="512" spans="1:4" outlineLevel="3">
      <c r="A512" s="356" t="s">
        <v>682</v>
      </c>
      <c r="B512" s="353">
        <v>3370</v>
      </c>
      <c r="C512" s="354">
        <v>3037</v>
      </c>
      <c r="D512" s="355">
        <v>111</v>
      </c>
    </row>
    <row r="513" spans="1:4" s="343" customFormat="1" outlineLevel="1">
      <c r="A513" s="351" t="s">
        <v>683</v>
      </c>
      <c r="B513" s="349">
        <v>29685</v>
      </c>
      <c r="C513" s="350">
        <v>55707</v>
      </c>
      <c r="D513" s="351">
        <v>53.3</v>
      </c>
    </row>
    <row r="514" spans="1:4" s="344" customFormat="1" outlineLevel="2">
      <c r="A514" s="352" t="s">
        <v>684</v>
      </c>
      <c r="B514" s="353">
        <v>9547</v>
      </c>
      <c r="C514" s="354">
        <v>14123</v>
      </c>
      <c r="D514" s="355">
        <v>67.599999999999994</v>
      </c>
    </row>
    <row r="515" spans="1:4" outlineLevel="3">
      <c r="A515" s="356" t="s">
        <v>301</v>
      </c>
      <c r="B515" s="353">
        <v>3001</v>
      </c>
      <c r="C515" s="354">
        <v>2596</v>
      </c>
      <c r="D515" s="355">
        <v>115.6</v>
      </c>
    </row>
    <row r="516" spans="1:4" outlineLevel="3">
      <c r="A516" s="356" t="s">
        <v>685</v>
      </c>
      <c r="B516" s="353">
        <v>156</v>
      </c>
      <c r="C516" s="354">
        <v>1240</v>
      </c>
      <c r="D516" s="355">
        <v>12.6</v>
      </c>
    </row>
    <row r="517" spans="1:4" outlineLevel="3">
      <c r="A517" s="356" t="s">
        <v>686</v>
      </c>
      <c r="B517" s="353">
        <v>4482</v>
      </c>
      <c r="C517" s="354">
        <v>4771</v>
      </c>
      <c r="D517" s="355">
        <v>93.9</v>
      </c>
    </row>
    <row r="518" spans="1:4" outlineLevel="3">
      <c r="A518" s="356" t="s">
        <v>687</v>
      </c>
      <c r="B518" s="353">
        <v>226</v>
      </c>
      <c r="C518" s="354">
        <v>226</v>
      </c>
      <c r="D518" s="355">
        <v>100</v>
      </c>
    </row>
    <row r="519" spans="1:4" outlineLevel="3">
      <c r="A519" s="356" t="s">
        <v>304</v>
      </c>
      <c r="B519" s="353">
        <v>1270</v>
      </c>
      <c r="C519" s="354">
        <v>1079</v>
      </c>
      <c r="D519" s="355">
        <v>117.7</v>
      </c>
    </row>
    <row r="520" spans="1:4" outlineLevel="3">
      <c r="A520" s="356" t="s">
        <v>688</v>
      </c>
      <c r="B520" s="353">
        <v>412</v>
      </c>
      <c r="C520" s="354">
        <v>4211</v>
      </c>
      <c r="D520" s="355">
        <v>9.8000000000000007</v>
      </c>
    </row>
    <row r="521" spans="1:4" s="344" customFormat="1" outlineLevel="2">
      <c r="A521" s="352" t="s">
        <v>689</v>
      </c>
      <c r="B521" s="353">
        <v>409</v>
      </c>
      <c r="C521" s="354">
        <v>409</v>
      </c>
      <c r="D521" s="355">
        <v>100</v>
      </c>
    </row>
    <row r="522" spans="1:4" outlineLevel="3">
      <c r="A522" s="356" t="s">
        <v>690</v>
      </c>
      <c r="B522" s="353">
        <v>409</v>
      </c>
      <c r="C522" s="354">
        <v>409</v>
      </c>
      <c r="D522" s="355">
        <v>100</v>
      </c>
    </row>
    <row r="523" spans="1:4" s="344" customFormat="1" outlineLevel="2">
      <c r="A523" s="352" t="s">
        <v>691</v>
      </c>
      <c r="B523" s="353">
        <v>5117</v>
      </c>
      <c r="C523" s="354">
        <v>6821</v>
      </c>
      <c r="D523" s="355">
        <v>75</v>
      </c>
    </row>
    <row r="524" spans="1:4" outlineLevel="3">
      <c r="A524" s="356" t="s">
        <v>692</v>
      </c>
      <c r="B524" s="353">
        <v>2995</v>
      </c>
      <c r="C524" s="354">
        <v>4623</v>
      </c>
      <c r="D524" s="355">
        <v>64.8</v>
      </c>
    </row>
    <row r="525" spans="1:4" outlineLevel="3">
      <c r="A525" s="356" t="s">
        <v>693</v>
      </c>
      <c r="B525" s="353">
        <v>291</v>
      </c>
      <c r="C525" s="354">
        <v>306</v>
      </c>
      <c r="D525" s="355">
        <v>95.1</v>
      </c>
    </row>
    <row r="526" spans="1:4" outlineLevel="3">
      <c r="A526" s="356" t="s">
        <v>694</v>
      </c>
      <c r="B526" s="353">
        <v>685</v>
      </c>
      <c r="C526" s="354">
        <v>826</v>
      </c>
      <c r="D526" s="355">
        <v>82.9</v>
      </c>
    </row>
    <row r="527" spans="1:4" outlineLevel="3">
      <c r="A527" s="356" t="s">
        <v>695</v>
      </c>
      <c r="B527" s="353">
        <v>63</v>
      </c>
      <c r="C527" s="354">
        <v>171</v>
      </c>
      <c r="D527" s="355">
        <v>36.799999999999997</v>
      </c>
    </row>
    <row r="528" spans="1:4" outlineLevel="3">
      <c r="A528" s="356" t="s">
        <v>696</v>
      </c>
      <c r="B528" s="353">
        <v>977</v>
      </c>
      <c r="C528" s="354">
        <v>677</v>
      </c>
      <c r="D528" s="355">
        <v>144.30000000000001</v>
      </c>
    </row>
    <row r="529" spans="1:4" outlineLevel="3">
      <c r="A529" s="356" t="s">
        <v>697</v>
      </c>
      <c r="B529" s="353">
        <v>107</v>
      </c>
      <c r="C529" s="354">
        <v>218</v>
      </c>
      <c r="D529" s="355">
        <v>49.1</v>
      </c>
    </row>
    <row r="530" spans="1:4" s="344" customFormat="1" outlineLevel="2">
      <c r="A530" s="352" t="s">
        <v>698</v>
      </c>
      <c r="B530" s="353">
        <v>14136</v>
      </c>
      <c r="C530" s="354">
        <v>33878</v>
      </c>
      <c r="D530" s="355">
        <v>41.7</v>
      </c>
    </row>
    <row r="531" spans="1:4" outlineLevel="3">
      <c r="A531" s="356" t="s">
        <v>699</v>
      </c>
      <c r="B531" s="353">
        <v>14136</v>
      </c>
      <c r="C531" s="354">
        <v>6850</v>
      </c>
      <c r="D531" s="355">
        <v>206.4</v>
      </c>
    </row>
    <row r="532" spans="1:4" outlineLevel="3">
      <c r="A532" s="356" t="s">
        <v>700</v>
      </c>
      <c r="B532" s="353">
        <v>0</v>
      </c>
      <c r="C532" s="354">
        <v>27028</v>
      </c>
      <c r="D532" s="355">
        <v>0</v>
      </c>
    </row>
    <row r="533" spans="1:4" s="344" customFormat="1" outlineLevel="2">
      <c r="A533" s="352" t="s">
        <v>701</v>
      </c>
      <c r="B533" s="353">
        <v>475</v>
      </c>
      <c r="C533" s="354">
        <v>475</v>
      </c>
      <c r="D533" s="355">
        <v>100</v>
      </c>
    </row>
    <row r="534" spans="1:4" outlineLevel="3">
      <c r="A534" s="356" t="s">
        <v>702</v>
      </c>
      <c r="B534" s="353">
        <v>475</v>
      </c>
      <c r="C534" s="354">
        <v>475</v>
      </c>
      <c r="D534" s="355">
        <v>100</v>
      </c>
    </row>
    <row r="535" spans="1:4" s="343" customFormat="1" outlineLevel="1">
      <c r="A535" s="351" t="s">
        <v>655</v>
      </c>
      <c r="B535" s="349">
        <v>795680</v>
      </c>
      <c r="C535" s="350">
        <v>1004532</v>
      </c>
      <c r="D535" s="351">
        <v>79.2</v>
      </c>
    </row>
    <row r="536" spans="1:4" s="343" customFormat="1" outlineLevel="1">
      <c r="A536" s="351" t="s">
        <v>703</v>
      </c>
      <c r="B536" s="349">
        <v>11372</v>
      </c>
      <c r="C536" s="350">
        <v>11318</v>
      </c>
      <c r="D536" s="351">
        <v>100.5</v>
      </c>
    </row>
    <row r="537" spans="1:4">
      <c r="A537" s="352" t="s">
        <v>1032</v>
      </c>
      <c r="B537" s="353">
        <v>11372</v>
      </c>
      <c r="C537" s="354">
        <v>11318</v>
      </c>
      <c r="D537" s="355">
        <v>100.5</v>
      </c>
    </row>
    <row r="538" spans="1:4">
      <c r="A538" s="356" t="s">
        <v>1033</v>
      </c>
      <c r="B538" s="353">
        <v>11372</v>
      </c>
      <c r="C538" s="354">
        <v>11318</v>
      </c>
      <c r="D538" s="355">
        <v>100.5</v>
      </c>
    </row>
  </sheetData>
  <autoFilter ref="A4:D536"/>
  <mergeCells count="1">
    <mergeCell ref="A2:D2"/>
  </mergeCells>
  <phoneticPr fontId="96" type="noConversion"/>
  <pageMargins left="0.79" right="0.55000000000000004" top="0.59" bottom="0.7" header="0" footer="0"/>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D17"/>
  <sheetViews>
    <sheetView showZeros="0" view="pageBreakPreview" zoomScaleNormal="100" workbookViewId="0">
      <selection activeCell="H9" sqref="H9"/>
    </sheetView>
  </sheetViews>
  <sheetFormatPr defaultColWidth="9" defaultRowHeight="11.25"/>
  <cols>
    <col min="1" max="1" width="37.625" style="338" customWidth="1"/>
    <col min="2" max="2" width="11.125" style="338" customWidth="1"/>
    <col min="3" max="3" width="14.875" style="338" customWidth="1"/>
    <col min="4" max="4" width="15.5" style="338" customWidth="1"/>
    <col min="5" max="195" width="9" style="338"/>
    <col min="196" max="196" width="20.125" style="338" customWidth="1"/>
    <col min="197" max="197" width="9.625" style="338" customWidth="1"/>
    <col min="198" max="198" width="8.625" style="338" customWidth="1"/>
    <col min="199" max="199" width="8.875" style="338" customWidth="1"/>
    <col min="200" max="202" width="7.625" style="338" customWidth="1"/>
    <col min="203" max="203" width="8.125" style="338" customWidth="1"/>
    <col min="204" max="204" width="7.625" style="338" customWidth="1"/>
    <col min="205" max="205" width="9" style="338" customWidth="1"/>
    <col min="206" max="451" width="9" style="338"/>
    <col min="452" max="452" width="20.125" style="338" customWidth="1"/>
    <col min="453" max="453" width="9.625" style="338" customWidth="1"/>
    <col min="454" max="454" width="8.625" style="338" customWidth="1"/>
    <col min="455" max="455" width="8.875" style="338" customWidth="1"/>
    <col min="456" max="458" width="7.625" style="338" customWidth="1"/>
    <col min="459" max="459" width="8.125" style="338" customWidth="1"/>
    <col min="460" max="460" width="7.625" style="338" customWidth="1"/>
    <col min="461" max="461" width="9" style="338" customWidth="1"/>
    <col min="462" max="707" width="9" style="338"/>
    <col min="708" max="708" width="20.125" style="338" customWidth="1"/>
    <col min="709" max="709" width="9.625" style="338" customWidth="1"/>
    <col min="710" max="710" width="8.625" style="338" customWidth="1"/>
    <col min="711" max="711" width="8.875" style="338" customWidth="1"/>
    <col min="712" max="714" width="7.625" style="338" customWidth="1"/>
    <col min="715" max="715" width="8.125" style="338" customWidth="1"/>
    <col min="716" max="716" width="7.625" style="338" customWidth="1"/>
    <col min="717" max="717" width="9" style="338" customWidth="1"/>
    <col min="718" max="963" width="9" style="338"/>
    <col min="964" max="964" width="20.125" style="338" customWidth="1"/>
    <col min="965" max="965" width="9.625" style="338" customWidth="1"/>
    <col min="966" max="966" width="8.625" style="338" customWidth="1"/>
    <col min="967" max="967" width="8.875" style="338" customWidth="1"/>
    <col min="968" max="970" width="7.625" style="338" customWidth="1"/>
    <col min="971" max="971" width="8.125" style="338" customWidth="1"/>
    <col min="972" max="972" width="7.625" style="338" customWidth="1"/>
    <col min="973" max="973" width="9" style="338" customWidth="1"/>
    <col min="974" max="1219" width="9" style="338"/>
    <col min="1220" max="1220" width="20.125" style="338" customWidth="1"/>
    <col min="1221" max="1221" width="9.625" style="338" customWidth="1"/>
    <col min="1222" max="1222" width="8.625" style="338" customWidth="1"/>
    <col min="1223" max="1223" width="8.875" style="338" customWidth="1"/>
    <col min="1224" max="1226" width="7.625" style="338" customWidth="1"/>
    <col min="1227" max="1227" width="8.125" style="338" customWidth="1"/>
    <col min="1228" max="1228" width="7.625" style="338" customWidth="1"/>
    <col min="1229" max="1229" width="9" style="338" customWidth="1"/>
    <col min="1230" max="1475" width="9" style="338"/>
    <col min="1476" max="1476" width="20.125" style="338" customWidth="1"/>
    <col min="1477" max="1477" width="9.625" style="338" customWidth="1"/>
    <col min="1478" max="1478" width="8.625" style="338" customWidth="1"/>
    <col min="1479" max="1479" width="8.875" style="338" customWidth="1"/>
    <col min="1480" max="1482" width="7.625" style="338" customWidth="1"/>
    <col min="1483" max="1483" width="8.125" style="338" customWidth="1"/>
    <col min="1484" max="1484" width="7.625" style="338" customWidth="1"/>
    <col min="1485" max="1485" width="9" style="338" customWidth="1"/>
    <col min="1486" max="1731" width="9" style="338"/>
    <col min="1732" max="1732" width="20.125" style="338" customWidth="1"/>
    <col min="1733" max="1733" width="9.625" style="338" customWidth="1"/>
    <col min="1734" max="1734" width="8.625" style="338" customWidth="1"/>
    <col min="1735" max="1735" width="8.875" style="338" customWidth="1"/>
    <col min="1736" max="1738" width="7.625" style="338" customWidth="1"/>
    <col min="1739" max="1739" width="8.125" style="338" customWidth="1"/>
    <col min="1740" max="1740" width="7.625" style="338" customWidth="1"/>
    <col min="1741" max="1741" width="9" style="338" customWidth="1"/>
    <col min="1742" max="1987" width="9" style="338"/>
    <col min="1988" max="1988" width="20.125" style="338" customWidth="1"/>
    <col min="1989" max="1989" width="9.625" style="338" customWidth="1"/>
    <col min="1990" max="1990" width="8.625" style="338" customWidth="1"/>
    <col min="1991" max="1991" width="8.875" style="338" customWidth="1"/>
    <col min="1992" max="1994" width="7.625" style="338" customWidth="1"/>
    <col min="1995" max="1995" width="8.125" style="338" customWidth="1"/>
    <col min="1996" max="1996" width="7.625" style="338" customWidth="1"/>
    <col min="1997" max="1997" width="9" style="338" customWidth="1"/>
    <col min="1998" max="2243" width="9" style="338"/>
    <col min="2244" max="2244" width="20.125" style="338" customWidth="1"/>
    <col min="2245" max="2245" width="9.625" style="338" customWidth="1"/>
    <col min="2246" max="2246" width="8.625" style="338" customWidth="1"/>
    <col min="2247" max="2247" width="8.875" style="338" customWidth="1"/>
    <col min="2248" max="2250" width="7.625" style="338" customWidth="1"/>
    <col min="2251" max="2251" width="8.125" style="338" customWidth="1"/>
    <col min="2252" max="2252" width="7.625" style="338" customWidth="1"/>
    <col min="2253" max="2253" width="9" style="338" customWidth="1"/>
    <col min="2254" max="2499" width="9" style="338"/>
    <col min="2500" max="2500" width="20.125" style="338" customWidth="1"/>
    <col min="2501" max="2501" width="9.625" style="338" customWidth="1"/>
    <col min="2502" max="2502" width="8.625" style="338" customWidth="1"/>
    <col min="2503" max="2503" width="8.875" style="338" customWidth="1"/>
    <col min="2504" max="2506" width="7.625" style="338" customWidth="1"/>
    <col min="2507" max="2507" width="8.125" style="338" customWidth="1"/>
    <col min="2508" max="2508" width="7.625" style="338" customWidth="1"/>
    <col min="2509" max="2509" width="9" style="338" customWidth="1"/>
    <col min="2510" max="2755" width="9" style="338"/>
    <col min="2756" max="2756" width="20.125" style="338" customWidth="1"/>
    <col min="2757" max="2757" width="9.625" style="338" customWidth="1"/>
    <col min="2758" max="2758" width="8.625" style="338" customWidth="1"/>
    <col min="2759" max="2759" width="8.875" style="338" customWidth="1"/>
    <col min="2760" max="2762" width="7.625" style="338" customWidth="1"/>
    <col min="2763" max="2763" width="8.125" style="338" customWidth="1"/>
    <col min="2764" max="2764" width="7.625" style="338" customWidth="1"/>
    <col min="2765" max="2765" width="9" style="338" customWidth="1"/>
    <col min="2766" max="3011" width="9" style="338"/>
    <col min="3012" max="3012" width="20.125" style="338" customWidth="1"/>
    <col min="3013" max="3013" width="9.625" style="338" customWidth="1"/>
    <col min="3014" max="3014" width="8.625" style="338" customWidth="1"/>
    <col min="3015" max="3015" width="8.875" style="338" customWidth="1"/>
    <col min="3016" max="3018" width="7.625" style="338" customWidth="1"/>
    <col min="3019" max="3019" width="8.125" style="338" customWidth="1"/>
    <col min="3020" max="3020" width="7.625" style="338" customWidth="1"/>
    <col min="3021" max="3021" width="9" style="338" customWidth="1"/>
    <col min="3022" max="3267" width="9" style="338"/>
    <col min="3268" max="3268" width="20.125" style="338" customWidth="1"/>
    <col min="3269" max="3269" width="9.625" style="338" customWidth="1"/>
    <col min="3270" max="3270" width="8.625" style="338" customWidth="1"/>
    <col min="3271" max="3271" width="8.875" style="338" customWidth="1"/>
    <col min="3272" max="3274" width="7.625" style="338" customWidth="1"/>
    <col min="3275" max="3275" width="8.125" style="338" customWidth="1"/>
    <col min="3276" max="3276" width="7.625" style="338" customWidth="1"/>
    <col min="3277" max="3277" width="9" style="338" customWidth="1"/>
    <col min="3278" max="3523" width="9" style="338"/>
    <col min="3524" max="3524" width="20.125" style="338" customWidth="1"/>
    <col min="3525" max="3525" width="9.625" style="338" customWidth="1"/>
    <col min="3526" max="3526" width="8.625" style="338" customWidth="1"/>
    <col min="3527" max="3527" width="8.875" style="338" customWidth="1"/>
    <col min="3528" max="3530" width="7.625" style="338" customWidth="1"/>
    <col min="3531" max="3531" width="8.125" style="338" customWidth="1"/>
    <col min="3532" max="3532" width="7.625" style="338" customWidth="1"/>
    <col min="3533" max="3533" width="9" style="338" customWidth="1"/>
    <col min="3534" max="3779" width="9" style="338"/>
    <col min="3780" max="3780" width="20.125" style="338" customWidth="1"/>
    <col min="3781" max="3781" width="9.625" style="338" customWidth="1"/>
    <col min="3782" max="3782" width="8.625" style="338" customWidth="1"/>
    <col min="3783" max="3783" width="8.875" style="338" customWidth="1"/>
    <col min="3784" max="3786" width="7.625" style="338" customWidth="1"/>
    <col min="3787" max="3787" width="8.125" style="338" customWidth="1"/>
    <col min="3788" max="3788" width="7.625" style="338" customWidth="1"/>
    <col min="3789" max="3789" width="9" style="338" customWidth="1"/>
    <col min="3790" max="4035" width="9" style="338"/>
    <col min="4036" max="4036" width="20.125" style="338" customWidth="1"/>
    <col min="4037" max="4037" width="9.625" style="338" customWidth="1"/>
    <col min="4038" max="4038" width="8.625" style="338" customWidth="1"/>
    <col min="4039" max="4039" width="8.875" style="338" customWidth="1"/>
    <col min="4040" max="4042" width="7.625" style="338" customWidth="1"/>
    <col min="4043" max="4043" width="8.125" style="338" customWidth="1"/>
    <col min="4044" max="4044" width="7.625" style="338" customWidth="1"/>
    <col min="4045" max="4045" width="9" style="338" customWidth="1"/>
    <col min="4046" max="4291" width="9" style="338"/>
    <col min="4292" max="4292" width="20.125" style="338" customWidth="1"/>
    <col min="4293" max="4293" width="9.625" style="338" customWidth="1"/>
    <col min="4294" max="4294" width="8.625" style="338" customWidth="1"/>
    <col min="4295" max="4295" width="8.875" style="338" customWidth="1"/>
    <col min="4296" max="4298" width="7.625" style="338" customWidth="1"/>
    <col min="4299" max="4299" width="8.125" style="338" customWidth="1"/>
    <col min="4300" max="4300" width="7.625" style="338" customWidth="1"/>
    <col min="4301" max="4301" width="9" style="338" customWidth="1"/>
    <col min="4302" max="4547" width="9" style="338"/>
    <col min="4548" max="4548" width="20.125" style="338" customWidth="1"/>
    <col min="4549" max="4549" width="9.625" style="338" customWidth="1"/>
    <col min="4550" max="4550" width="8.625" style="338" customWidth="1"/>
    <col min="4551" max="4551" width="8.875" style="338" customWidth="1"/>
    <col min="4552" max="4554" width="7.625" style="338" customWidth="1"/>
    <col min="4555" max="4555" width="8.125" style="338" customWidth="1"/>
    <col min="4556" max="4556" width="7.625" style="338" customWidth="1"/>
    <col min="4557" max="4557" width="9" style="338" customWidth="1"/>
    <col min="4558" max="4803" width="9" style="338"/>
    <col min="4804" max="4804" width="20.125" style="338" customWidth="1"/>
    <col min="4805" max="4805" width="9.625" style="338" customWidth="1"/>
    <col min="4806" max="4806" width="8.625" style="338" customWidth="1"/>
    <col min="4807" max="4807" width="8.875" style="338" customWidth="1"/>
    <col min="4808" max="4810" width="7.625" style="338" customWidth="1"/>
    <col min="4811" max="4811" width="8.125" style="338" customWidth="1"/>
    <col min="4812" max="4812" width="7.625" style="338" customWidth="1"/>
    <col min="4813" max="4813" width="9" style="338" customWidth="1"/>
    <col min="4814" max="5059" width="9" style="338"/>
    <col min="5060" max="5060" width="20.125" style="338" customWidth="1"/>
    <col min="5061" max="5061" width="9.625" style="338" customWidth="1"/>
    <col min="5062" max="5062" width="8.625" style="338" customWidth="1"/>
    <col min="5063" max="5063" width="8.875" style="338" customWidth="1"/>
    <col min="5064" max="5066" width="7.625" style="338" customWidth="1"/>
    <col min="5067" max="5067" width="8.125" style="338" customWidth="1"/>
    <col min="5068" max="5068" width="7.625" style="338" customWidth="1"/>
    <col min="5069" max="5069" width="9" style="338" customWidth="1"/>
    <col min="5070" max="5315" width="9" style="338"/>
    <col min="5316" max="5316" width="20.125" style="338" customWidth="1"/>
    <col min="5317" max="5317" width="9.625" style="338" customWidth="1"/>
    <col min="5318" max="5318" width="8.625" style="338" customWidth="1"/>
    <col min="5319" max="5319" width="8.875" style="338" customWidth="1"/>
    <col min="5320" max="5322" width="7.625" style="338" customWidth="1"/>
    <col min="5323" max="5323" width="8.125" style="338" customWidth="1"/>
    <col min="5324" max="5324" width="7.625" style="338" customWidth="1"/>
    <col min="5325" max="5325" width="9" style="338" customWidth="1"/>
    <col min="5326" max="5571" width="9" style="338"/>
    <col min="5572" max="5572" width="20.125" style="338" customWidth="1"/>
    <col min="5573" max="5573" width="9.625" style="338" customWidth="1"/>
    <col min="5574" max="5574" width="8.625" style="338" customWidth="1"/>
    <col min="5575" max="5575" width="8.875" style="338" customWidth="1"/>
    <col min="5576" max="5578" width="7.625" style="338" customWidth="1"/>
    <col min="5579" max="5579" width="8.125" style="338" customWidth="1"/>
    <col min="5580" max="5580" width="7.625" style="338" customWidth="1"/>
    <col min="5581" max="5581" width="9" style="338" customWidth="1"/>
    <col min="5582" max="5827" width="9" style="338"/>
    <col min="5828" max="5828" width="20.125" style="338" customWidth="1"/>
    <col min="5829" max="5829" width="9.625" style="338" customWidth="1"/>
    <col min="5830" max="5830" width="8.625" style="338" customWidth="1"/>
    <col min="5831" max="5831" width="8.875" style="338" customWidth="1"/>
    <col min="5832" max="5834" width="7.625" style="338" customWidth="1"/>
    <col min="5835" max="5835" width="8.125" style="338" customWidth="1"/>
    <col min="5836" max="5836" width="7.625" style="338" customWidth="1"/>
    <col min="5837" max="5837" width="9" style="338" customWidth="1"/>
    <col min="5838" max="6083" width="9" style="338"/>
    <col min="6084" max="6084" width="20.125" style="338" customWidth="1"/>
    <col min="6085" max="6085" width="9.625" style="338" customWidth="1"/>
    <col min="6086" max="6086" width="8.625" style="338" customWidth="1"/>
    <col min="6087" max="6087" width="8.875" style="338" customWidth="1"/>
    <col min="6088" max="6090" width="7.625" style="338" customWidth="1"/>
    <col min="6091" max="6091" width="8.125" style="338" customWidth="1"/>
    <col min="6092" max="6092" width="7.625" style="338" customWidth="1"/>
    <col min="6093" max="6093" width="9" style="338" customWidth="1"/>
    <col min="6094" max="6339" width="9" style="338"/>
    <col min="6340" max="6340" width="20.125" style="338" customWidth="1"/>
    <col min="6341" max="6341" width="9.625" style="338" customWidth="1"/>
    <col min="6342" max="6342" width="8.625" style="338" customWidth="1"/>
    <col min="6343" max="6343" width="8.875" style="338" customWidth="1"/>
    <col min="6344" max="6346" width="7.625" style="338" customWidth="1"/>
    <col min="6347" max="6347" width="8.125" style="338" customWidth="1"/>
    <col min="6348" max="6348" width="7.625" style="338" customWidth="1"/>
    <col min="6349" max="6349" width="9" style="338" customWidth="1"/>
    <col min="6350" max="6595" width="9" style="338"/>
    <col min="6596" max="6596" width="20.125" style="338" customWidth="1"/>
    <col min="6597" max="6597" width="9.625" style="338" customWidth="1"/>
    <col min="6598" max="6598" width="8.625" style="338" customWidth="1"/>
    <col min="6599" max="6599" width="8.875" style="338" customWidth="1"/>
    <col min="6600" max="6602" width="7.625" style="338" customWidth="1"/>
    <col min="6603" max="6603" width="8.125" style="338" customWidth="1"/>
    <col min="6604" max="6604" width="7.625" style="338" customWidth="1"/>
    <col min="6605" max="6605" width="9" style="338" customWidth="1"/>
    <col min="6606" max="6851" width="9" style="338"/>
    <col min="6852" max="6852" width="20.125" style="338" customWidth="1"/>
    <col min="6853" max="6853" width="9.625" style="338" customWidth="1"/>
    <col min="6854" max="6854" width="8.625" style="338" customWidth="1"/>
    <col min="6855" max="6855" width="8.875" style="338" customWidth="1"/>
    <col min="6856" max="6858" width="7.625" style="338" customWidth="1"/>
    <col min="6859" max="6859" width="8.125" style="338" customWidth="1"/>
    <col min="6860" max="6860" width="7.625" style="338" customWidth="1"/>
    <col min="6861" max="6861" width="9" style="338" customWidth="1"/>
    <col min="6862" max="7107" width="9" style="338"/>
    <col min="7108" max="7108" width="20.125" style="338" customWidth="1"/>
    <col min="7109" max="7109" width="9.625" style="338" customWidth="1"/>
    <col min="7110" max="7110" width="8.625" style="338" customWidth="1"/>
    <col min="7111" max="7111" width="8.875" style="338" customWidth="1"/>
    <col min="7112" max="7114" width="7.625" style="338" customWidth="1"/>
    <col min="7115" max="7115" width="8.125" style="338" customWidth="1"/>
    <col min="7116" max="7116" width="7.625" style="338" customWidth="1"/>
    <col min="7117" max="7117" width="9" style="338" customWidth="1"/>
    <col min="7118" max="7363" width="9" style="338"/>
    <col min="7364" max="7364" width="20.125" style="338" customWidth="1"/>
    <col min="7365" max="7365" width="9.625" style="338" customWidth="1"/>
    <col min="7366" max="7366" width="8.625" style="338" customWidth="1"/>
    <col min="7367" max="7367" width="8.875" style="338" customWidth="1"/>
    <col min="7368" max="7370" width="7.625" style="338" customWidth="1"/>
    <col min="7371" max="7371" width="8.125" style="338" customWidth="1"/>
    <col min="7372" max="7372" width="7.625" style="338" customWidth="1"/>
    <col min="7373" max="7373" width="9" style="338" customWidth="1"/>
    <col min="7374" max="7619" width="9" style="338"/>
    <col min="7620" max="7620" width="20.125" style="338" customWidth="1"/>
    <col min="7621" max="7621" width="9.625" style="338" customWidth="1"/>
    <col min="7622" max="7622" width="8.625" style="338" customWidth="1"/>
    <col min="7623" max="7623" width="8.875" style="338" customWidth="1"/>
    <col min="7624" max="7626" width="7.625" style="338" customWidth="1"/>
    <col min="7627" max="7627" width="8.125" style="338" customWidth="1"/>
    <col min="7628" max="7628" width="7.625" style="338" customWidth="1"/>
    <col min="7629" max="7629" width="9" style="338" customWidth="1"/>
    <col min="7630" max="7875" width="9" style="338"/>
    <col min="7876" max="7876" width="20.125" style="338" customWidth="1"/>
    <col min="7877" max="7877" width="9.625" style="338" customWidth="1"/>
    <col min="7878" max="7878" width="8.625" style="338" customWidth="1"/>
    <col min="7879" max="7879" width="8.875" style="338" customWidth="1"/>
    <col min="7880" max="7882" width="7.625" style="338" customWidth="1"/>
    <col min="7883" max="7883" width="8.125" style="338" customWidth="1"/>
    <col min="7884" max="7884" width="7.625" style="338" customWidth="1"/>
    <col min="7885" max="7885" width="9" style="338" customWidth="1"/>
    <col min="7886" max="8131" width="9" style="338"/>
    <col min="8132" max="8132" width="20.125" style="338" customWidth="1"/>
    <col min="8133" max="8133" width="9.625" style="338" customWidth="1"/>
    <col min="8134" max="8134" width="8.625" style="338" customWidth="1"/>
    <col min="8135" max="8135" width="8.875" style="338" customWidth="1"/>
    <col min="8136" max="8138" width="7.625" style="338" customWidth="1"/>
    <col min="8139" max="8139" width="8.125" style="338" customWidth="1"/>
    <col min="8140" max="8140" width="7.625" style="338" customWidth="1"/>
    <col min="8141" max="8141" width="9" style="338" customWidth="1"/>
    <col min="8142" max="8387" width="9" style="338"/>
    <col min="8388" max="8388" width="20.125" style="338" customWidth="1"/>
    <col min="8389" max="8389" width="9.625" style="338" customWidth="1"/>
    <col min="8390" max="8390" width="8.625" style="338" customWidth="1"/>
    <col min="8391" max="8391" width="8.875" style="338" customWidth="1"/>
    <col min="8392" max="8394" width="7.625" style="338" customWidth="1"/>
    <col min="8395" max="8395" width="8.125" style="338" customWidth="1"/>
    <col min="8396" max="8396" width="7.625" style="338" customWidth="1"/>
    <col min="8397" max="8397" width="9" style="338" customWidth="1"/>
    <col min="8398" max="8643" width="9" style="338"/>
    <col min="8644" max="8644" width="20.125" style="338" customWidth="1"/>
    <col min="8645" max="8645" width="9.625" style="338" customWidth="1"/>
    <col min="8646" max="8646" width="8.625" style="338" customWidth="1"/>
    <col min="8647" max="8647" width="8.875" style="338" customWidth="1"/>
    <col min="8648" max="8650" width="7.625" style="338" customWidth="1"/>
    <col min="8651" max="8651" width="8.125" style="338" customWidth="1"/>
    <col min="8652" max="8652" width="7.625" style="338" customWidth="1"/>
    <col min="8653" max="8653" width="9" style="338" customWidth="1"/>
    <col min="8654" max="8899" width="9" style="338"/>
    <col min="8900" max="8900" width="20.125" style="338" customWidth="1"/>
    <col min="8901" max="8901" width="9.625" style="338" customWidth="1"/>
    <col min="8902" max="8902" width="8.625" style="338" customWidth="1"/>
    <col min="8903" max="8903" width="8.875" style="338" customWidth="1"/>
    <col min="8904" max="8906" width="7.625" style="338" customWidth="1"/>
    <col min="8907" max="8907" width="8.125" style="338" customWidth="1"/>
    <col min="8908" max="8908" width="7.625" style="338" customWidth="1"/>
    <col min="8909" max="8909" width="9" style="338" customWidth="1"/>
    <col min="8910" max="9155" width="9" style="338"/>
    <col min="9156" max="9156" width="20.125" style="338" customWidth="1"/>
    <col min="9157" max="9157" width="9.625" style="338" customWidth="1"/>
    <col min="9158" max="9158" width="8.625" style="338" customWidth="1"/>
    <col min="9159" max="9159" width="8.875" style="338" customWidth="1"/>
    <col min="9160" max="9162" width="7.625" style="338" customWidth="1"/>
    <col min="9163" max="9163" width="8.125" style="338" customWidth="1"/>
    <col min="9164" max="9164" width="7.625" style="338" customWidth="1"/>
    <col min="9165" max="9165" width="9" style="338" customWidth="1"/>
    <col min="9166" max="9411" width="9" style="338"/>
    <col min="9412" max="9412" width="20.125" style="338" customWidth="1"/>
    <col min="9413" max="9413" width="9.625" style="338" customWidth="1"/>
    <col min="9414" max="9414" width="8.625" style="338" customWidth="1"/>
    <col min="9415" max="9415" width="8.875" style="338" customWidth="1"/>
    <col min="9416" max="9418" width="7.625" style="338" customWidth="1"/>
    <col min="9419" max="9419" width="8.125" style="338" customWidth="1"/>
    <col min="9420" max="9420" width="7.625" style="338" customWidth="1"/>
    <col min="9421" max="9421" width="9" style="338" customWidth="1"/>
    <col min="9422" max="9667" width="9" style="338"/>
    <col min="9668" max="9668" width="20.125" style="338" customWidth="1"/>
    <col min="9669" max="9669" width="9.625" style="338" customWidth="1"/>
    <col min="9670" max="9670" width="8.625" style="338" customWidth="1"/>
    <col min="9671" max="9671" width="8.875" style="338" customWidth="1"/>
    <col min="9672" max="9674" width="7.625" style="338" customWidth="1"/>
    <col min="9675" max="9675" width="8.125" style="338" customWidth="1"/>
    <col min="9676" max="9676" width="7.625" style="338" customWidth="1"/>
    <col min="9677" max="9677" width="9" style="338" customWidth="1"/>
    <col min="9678" max="9923" width="9" style="338"/>
    <col min="9924" max="9924" width="20.125" style="338" customWidth="1"/>
    <col min="9925" max="9925" width="9.625" style="338" customWidth="1"/>
    <col min="9926" max="9926" width="8.625" style="338" customWidth="1"/>
    <col min="9927" max="9927" width="8.875" style="338" customWidth="1"/>
    <col min="9928" max="9930" width="7.625" style="338" customWidth="1"/>
    <col min="9931" max="9931" width="8.125" style="338" customWidth="1"/>
    <col min="9932" max="9932" width="7.625" style="338" customWidth="1"/>
    <col min="9933" max="9933" width="9" style="338" customWidth="1"/>
    <col min="9934" max="10179" width="9" style="338"/>
    <col min="10180" max="10180" width="20.125" style="338" customWidth="1"/>
    <col min="10181" max="10181" width="9.625" style="338" customWidth="1"/>
    <col min="10182" max="10182" width="8.625" style="338" customWidth="1"/>
    <col min="10183" max="10183" width="8.875" style="338" customWidth="1"/>
    <col min="10184" max="10186" width="7.625" style="338" customWidth="1"/>
    <col min="10187" max="10187" width="8.125" style="338" customWidth="1"/>
    <col min="10188" max="10188" width="7.625" style="338" customWidth="1"/>
    <col min="10189" max="10189" width="9" style="338" customWidth="1"/>
    <col min="10190" max="10435" width="9" style="338"/>
    <col min="10436" max="10436" width="20.125" style="338" customWidth="1"/>
    <col min="10437" max="10437" width="9.625" style="338" customWidth="1"/>
    <col min="10438" max="10438" width="8.625" style="338" customWidth="1"/>
    <col min="10439" max="10439" width="8.875" style="338" customWidth="1"/>
    <col min="10440" max="10442" width="7.625" style="338" customWidth="1"/>
    <col min="10443" max="10443" width="8.125" style="338" customWidth="1"/>
    <col min="10444" max="10444" width="7.625" style="338" customWidth="1"/>
    <col min="10445" max="10445" width="9" style="338" customWidth="1"/>
    <col min="10446" max="10691" width="9" style="338"/>
    <col min="10692" max="10692" width="20.125" style="338" customWidth="1"/>
    <col min="10693" max="10693" width="9.625" style="338" customWidth="1"/>
    <col min="10694" max="10694" width="8.625" style="338" customWidth="1"/>
    <col min="10695" max="10695" width="8.875" style="338" customWidth="1"/>
    <col min="10696" max="10698" width="7.625" style="338" customWidth="1"/>
    <col min="10699" max="10699" width="8.125" style="338" customWidth="1"/>
    <col min="10700" max="10700" width="7.625" style="338" customWidth="1"/>
    <col min="10701" max="10701" width="9" style="338" customWidth="1"/>
    <col min="10702" max="10947" width="9" style="338"/>
    <col min="10948" max="10948" width="20.125" style="338" customWidth="1"/>
    <col min="10949" max="10949" width="9.625" style="338" customWidth="1"/>
    <col min="10950" max="10950" width="8.625" style="338" customWidth="1"/>
    <col min="10951" max="10951" width="8.875" style="338" customWidth="1"/>
    <col min="10952" max="10954" width="7.625" style="338" customWidth="1"/>
    <col min="10955" max="10955" width="8.125" style="338" customWidth="1"/>
    <col min="10956" max="10956" width="7.625" style="338" customWidth="1"/>
    <col min="10957" max="10957" width="9" style="338" customWidth="1"/>
    <col min="10958" max="11203" width="9" style="338"/>
    <col min="11204" max="11204" width="20.125" style="338" customWidth="1"/>
    <col min="11205" max="11205" width="9.625" style="338" customWidth="1"/>
    <col min="11206" max="11206" width="8.625" style="338" customWidth="1"/>
    <col min="11207" max="11207" width="8.875" style="338" customWidth="1"/>
    <col min="11208" max="11210" width="7.625" style="338" customWidth="1"/>
    <col min="11211" max="11211" width="8.125" style="338" customWidth="1"/>
    <col min="11212" max="11212" width="7.625" style="338" customWidth="1"/>
    <col min="11213" max="11213" width="9" style="338" customWidth="1"/>
    <col min="11214" max="11459" width="9" style="338"/>
    <col min="11460" max="11460" width="20.125" style="338" customWidth="1"/>
    <col min="11461" max="11461" width="9.625" style="338" customWidth="1"/>
    <col min="11462" max="11462" width="8.625" style="338" customWidth="1"/>
    <col min="11463" max="11463" width="8.875" style="338" customWidth="1"/>
    <col min="11464" max="11466" width="7.625" style="338" customWidth="1"/>
    <col min="11467" max="11467" width="8.125" style="338" customWidth="1"/>
    <col min="11468" max="11468" width="7.625" style="338" customWidth="1"/>
    <col min="11469" max="11469" width="9" style="338" customWidth="1"/>
    <col min="11470" max="11715" width="9" style="338"/>
    <col min="11716" max="11716" width="20.125" style="338" customWidth="1"/>
    <col min="11717" max="11717" width="9.625" style="338" customWidth="1"/>
    <col min="11718" max="11718" width="8.625" style="338" customWidth="1"/>
    <col min="11719" max="11719" width="8.875" style="338" customWidth="1"/>
    <col min="11720" max="11722" width="7.625" style="338" customWidth="1"/>
    <col min="11723" max="11723" width="8.125" style="338" customWidth="1"/>
    <col min="11724" max="11724" width="7.625" style="338" customWidth="1"/>
    <col min="11725" max="11725" width="9" style="338" customWidth="1"/>
    <col min="11726" max="11971" width="9" style="338"/>
    <col min="11972" max="11972" width="20.125" style="338" customWidth="1"/>
    <col min="11973" max="11973" width="9.625" style="338" customWidth="1"/>
    <col min="11974" max="11974" width="8.625" style="338" customWidth="1"/>
    <col min="11975" max="11975" width="8.875" style="338" customWidth="1"/>
    <col min="11976" max="11978" width="7.625" style="338" customWidth="1"/>
    <col min="11979" max="11979" width="8.125" style="338" customWidth="1"/>
    <col min="11980" max="11980" width="7.625" style="338" customWidth="1"/>
    <col min="11981" max="11981" width="9" style="338" customWidth="1"/>
    <col min="11982" max="12227" width="9" style="338"/>
    <col min="12228" max="12228" width="20.125" style="338" customWidth="1"/>
    <col min="12229" max="12229" width="9.625" style="338" customWidth="1"/>
    <col min="12230" max="12230" width="8.625" style="338" customWidth="1"/>
    <col min="12231" max="12231" width="8.875" style="338" customWidth="1"/>
    <col min="12232" max="12234" width="7.625" style="338" customWidth="1"/>
    <col min="12235" max="12235" width="8.125" style="338" customWidth="1"/>
    <col min="12236" max="12236" width="7.625" style="338" customWidth="1"/>
    <col min="12237" max="12237" width="9" style="338" customWidth="1"/>
    <col min="12238" max="12483" width="9" style="338"/>
    <col min="12484" max="12484" width="20.125" style="338" customWidth="1"/>
    <col min="12485" max="12485" width="9.625" style="338" customWidth="1"/>
    <col min="12486" max="12486" width="8.625" style="338" customWidth="1"/>
    <col min="12487" max="12487" width="8.875" style="338" customWidth="1"/>
    <col min="12488" max="12490" width="7.625" style="338" customWidth="1"/>
    <col min="12491" max="12491" width="8.125" style="338" customWidth="1"/>
    <col min="12492" max="12492" width="7.625" style="338" customWidth="1"/>
    <col min="12493" max="12493" width="9" style="338" customWidth="1"/>
    <col min="12494" max="12739" width="9" style="338"/>
    <col min="12740" max="12740" width="20.125" style="338" customWidth="1"/>
    <col min="12741" max="12741" width="9.625" style="338" customWidth="1"/>
    <col min="12742" max="12742" width="8.625" style="338" customWidth="1"/>
    <col min="12743" max="12743" width="8.875" style="338" customWidth="1"/>
    <col min="12744" max="12746" width="7.625" style="338" customWidth="1"/>
    <col min="12747" max="12747" width="8.125" style="338" customWidth="1"/>
    <col min="12748" max="12748" width="7.625" style="338" customWidth="1"/>
    <col min="12749" max="12749" width="9" style="338" customWidth="1"/>
    <col min="12750" max="12995" width="9" style="338"/>
    <col min="12996" max="12996" width="20.125" style="338" customWidth="1"/>
    <col min="12997" max="12997" width="9.625" style="338" customWidth="1"/>
    <col min="12998" max="12998" width="8.625" style="338" customWidth="1"/>
    <col min="12999" max="12999" width="8.875" style="338" customWidth="1"/>
    <col min="13000" max="13002" width="7.625" style="338" customWidth="1"/>
    <col min="13003" max="13003" width="8.125" style="338" customWidth="1"/>
    <col min="13004" max="13004" width="7.625" style="338" customWidth="1"/>
    <col min="13005" max="13005" width="9" style="338" customWidth="1"/>
    <col min="13006" max="13251" width="9" style="338"/>
    <col min="13252" max="13252" width="20.125" style="338" customWidth="1"/>
    <col min="13253" max="13253" width="9.625" style="338" customWidth="1"/>
    <col min="13254" max="13254" width="8.625" style="338" customWidth="1"/>
    <col min="13255" max="13255" width="8.875" style="338" customWidth="1"/>
    <col min="13256" max="13258" width="7.625" style="338" customWidth="1"/>
    <col min="13259" max="13259" width="8.125" style="338" customWidth="1"/>
    <col min="13260" max="13260" width="7.625" style="338" customWidth="1"/>
    <col min="13261" max="13261" width="9" style="338" customWidth="1"/>
    <col min="13262" max="13507" width="9" style="338"/>
    <col min="13508" max="13508" width="20.125" style="338" customWidth="1"/>
    <col min="13509" max="13509" width="9.625" style="338" customWidth="1"/>
    <col min="13510" max="13510" width="8.625" style="338" customWidth="1"/>
    <col min="13511" max="13511" width="8.875" style="338" customWidth="1"/>
    <col min="13512" max="13514" width="7.625" style="338" customWidth="1"/>
    <col min="13515" max="13515" width="8.125" style="338" customWidth="1"/>
    <col min="13516" max="13516" width="7.625" style="338" customWidth="1"/>
    <col min="13517" max="13517" width="9" style="338" customWidth="1"/>
    <col min="13518" max="13763" width="9" style="338"/>
    <col min="13764" max="13764" width="20.125" style="338" customWidth="1"/>
    <col min="13765" max="13765" width="9.625" style="338" customWidth="1"/>
    <col min="13766" max="13766" width="8.625" style="338" customWidth="1"/>
    <col min="13767" max="13767" width="8.875" style="338" customWidth="1"/>
    <col min="13768" max="13770" width="7.625" style="338" customWidth="1"/>
    <col min="13771" max="13771" width="8.125" style="338" customWidth="1"/>
    <col min="13772" max="13772" width="7.625" style="338" customWidth="1"/>
    <col min="13773" max="13773" width="9" style="338" customWidth="1"/>
    <col min="13774" max="14019" width="9" style="338"/>
    <col min="14020" max="14020" width="20.125" style="338" customWidth="1"/>
    <col min="14021" max="14021" width="9.625" style="338" customWidth="1"/>
    <col min="14022" max="14022" width="8.625" style="338" customWidth="1"/>
    <col min="14023" max="14023" width="8.875" style="338" customWidth="1"/>
    <col min="14024" max="14026" width="7.625" style="338" customWidth="1"/>
    <col min="14027" max="14027" width="8.125" style="338" customWidth="1"/>
    <col min="14028" max="14028" width="7.625" style="338" customWidth="1"/>
    <col min="14029" max="14029" width="9" style="338" customWidth="1"/>
    <col min="14030" max="14275" width="9" style="338"/>
    <col min="14276" max="14276" width="20.125" style="338" customWidth="1"/>
    <col min="14277" max="14277" width="9.625" style="338" customWidth="1"/>
    <col min="14278" max="14278" width="8.625" style="338" customWidth="1"/>
    <col min="14279" max="14279" width="8.875" style="338" customWidth="1"/>
    <col min="14280" max="14282" width="7.625" style="338" customWidth="1"/>
    <col min="14283" max="14283" width="8.125" style="338" customWidth="1"/>
    <col min="14284" max="14284" width="7.625" style="338" customWidth="1"/>
    <col min="14285" max="14285" width="9" style="338" customWidth="1"/>
    <col min="14286" max="14531" width="9" style="338"/>
    <col min="14532" max="14532" width="20.125" style="338" customWidth="1"/>
    <col min="14533" max="14533" width="9.625" style="338" customWidth="1"/>
    <col min="14534" max="14534" width="8.625" style="338" customWidth="1"/>
    <col min="14535" max="14535" width="8.875" style="338" customWidth="1"/>
    <col min="14536" max="14538" width="7.625" style="338" customWidth="1"/>
    <col min="14539" max="14539" width="8.125" style="338" customWidth="1"/>
    <col min="14540" max="14540" width="7.625" style="338" customWidth="1"/>
    <col min="14541" max="14541" width="9" style="338" customWidth="1"/>
    <col min="14542" max="14787" width="9" style="338"/>
    <col min="14788" max="14788" width="20.125" style="338" customWidth="1"/>
    <col min="14789" max="14789" width="9.625" style="338" customWidth="1"/>
    <col min="14790" max="14790" width="8.625" style="338" customWidth="1"/>
    <col min="14791" max="14791" width="8.875" style="338" customWidth="1"/>
    <col min="14792" max="14794" width="7.625" style="338" customWidth="1"/>
    <col min="14795" max="14795" width="8.125" style="338" customWidth="1"/>
    <col min="14796" max="14796" width="7.625" style="338" customWidth="1"/>
    <col min="14797" max="14797" width="9" style="338" customWidth="1"/>
    <col min="14798" max="15043" width="9" style="338"/>
    <col min="15044" max="15044" width="20.125" style="338" customWidth="1"/>
    <col min="15045" max="15045" width="9.625" style="338" customWidth="1"/>
    <col min="15046" max="15046" width="8.625" style="338" customWidth="1"/>
    <col min="15047" max="15047" width="8.875" style="338" customWidth="1"/>
    <col min="15048" max="15050" width="7.625" style="338" customWidth="1"/>
    <col min="15051" max="15051" width="8.125" style="338" customWidth="1"/>
    <col min="15052" max="15052" width="7.625" style="338" customWidth="1"/>
    <col min="15053" max="15053" width="9" style="338" customWidth="1"/>
    <col min="15054" max="15299" width="9" style="338"/>
    <col min="15300" max="15300" width="20.125" style="338" customWidth="1"/>
    <col min="15301" max="15301" width="9.625" style="338" customWidth="1"/>
    <col min="15302" max="15302" width="8.625" style="338" customWidth="1"/>
    <col min="15303" max="15303" width="8.875" style="338" customWidth="1"/>
    <col min="15304" max="15306" width="7.625" style="338" customWidth="1"/>
    <col min="15307" max="15307" width="8.125" style="338" customWidth="1"/>
    <col min="15308" max="15308" width="7.625" style="338" customWidth="1"/>
    <col min="15309" max="15309" width="9" style="338" customWidth="1"/>
    <col min="15310" max="15555" width="9" style="338"/>
    <col min="15556" max="15556" width="20.125" style="338" customWidth="1"/>
    <col min="15557" max="15557" width="9.625" style="338" customWidth="1"/>
    <col min="15558" max="15558" width="8.625" style="338" customWidth="1"/>
    <col min="15559" max="15559" width="8.875" style="338" customWidth="1"/>
    <col min="15560" max="15562" width="7.625" style="338" customWidth="1"/>
    <col min="15563" max="15563" width="8.125" style="338" customWidth="1"/>
    <col min="15564" max="15564" width="7.625" style="338" customWidth="1"/>
    <col min="15565" max="15565" width="9" style="338" customWidth="1"/>
    <col min="15566" max="15811" width="9" style="338"/>
    <col min="15812" max="15812" width="20.125" style="338" customWidth="1"/>
    <col min="15813" max="15813" width="9.625" style="338" customWidth="1"/>
    <col min="15814" max="15814" width="8.625" style="338" customWidth="1"/>
    <col min="15815" max="15815" width="8.875" style="338" customWidth="1"/>
    <col min="15816" max="15818" width="7.625" style="338" customWidth="1"/>
    <col min="15819" max="15819" width="8.125" style="338" customWidth="1"/>
    <col min="15820" max="15820" width="7.625" style="338" customWidth="1"/>
    <col min="15821" max="15821" width="9" style="338" customWidth="1"/>
    <col min="15822" max="16067" width="9" style="338"/>
    <col min="16068" max="16068" width="20.125" style="338" customWidth="1"/>
    <col min="16069" max="16069" width="9.625" style="338" customWidth="1"/>
    <col min="16070" max="16070" width="8.625" style="338" customWidth="1"/>
    <col min="16071" max="16071" width="8.875" style="338" customWidth="1"/>
    <col min="16072" max="16074" width="7.625" style="338" customWidth="1"/>
    <col min="16075" max="16075" width="8.125" style="338" customWidth="1"/>
    <col min="16076" max="16076" width="7.625" style="338" customWidth="1"/>
    <col min="16077" max="16077" width="9" style="338" customWidth="1"/>
    <col min="16078" max="16384" width="9" style="338"/>
  </cols>
  <sheetData>
    <row r="1" spans="1:4" ht="23.1" customHeight="1">
      <c r="A1" s="464" t="s">
        <v>1052</v>
      </c>
    </row>
    <row r="2" spans="1:4" s="337" customFormat="1" ht="32.450000000000003" customHeight="1">
      <c r="A2" s="478" t="s">
        <v>704</v>
      </c>
      <c r="B2" s="478"/>
      <c r="C2" s="478"/>
      <c r="D2" s="478"/>
    </row>
    <row r="3" spans="1:4" ht="23.45" customHeight="1">
      <c r="D3" s="339" t="s">
        <v>55</v>
      </c>
    </row>
    <row r="4" spans="1:4" ht="39.75" customHeight="1">
      <c r="A4" s="340" t="s">
        <v>33</v>
      </c>
      <c r="B4" s="330" t="s">
        <v>129</v>
      </c>
      <c r="C4" s="331" t="s">
        <v>130</v>
      </c>
      <c r="D4" s="331" t="s">
        <v>131</v>
      </c>
    </row>
    <row r="5" spans="1:4" ht="30" customHeight="1">
      <c r="A5" s="341" t="s">
        <v>223</v>
      </c>
      <c r="B5" s="318">
        <v>5908800</v>
      </c>
      <c r="C5" s="318">
        <v>5736600</v>
      </c>
      <c r="D5" s="333">
        <v>103</v>
      </c>
    </row>
    <row r="6" spans="1:4" ht="30" customHeight="1">
      <c r="A6" s="342" t="s">
        <v>705</v>
      </c>
      <c r="B6" s="320">
        <v>1222259</v>
      </c>
      <c r="C6" s="320">
        <v>1076973</v>
      </c>
      <c r="D6" s="320">
        <v>114</v>
      </c>
    </row>
    <row r="7" spans="1:4" ht="30" customHeight="1">
      <c r="A7" s="342" t="s">
        <v>706</v>
      </c>
      <c r="B7" s="320">
        <v>762028</v>
      </c>
      <c r="C7" s="320">
        <v>826988</v>
      </c>
      <c r="D7" s="320">
        <v>92</v>
      </c>
    </row>
    <row r="8" spans="1:4" ht="30" customHeight="1">
      <c r="A8" s="342" t="s">
        <v>707</v>
      </c>
      <c r="B8" s="320">
        <v>102841</v>
      </c>
      <c r="C8" s="320">
        <v>75773</v>
      </c>
      <c r="D8" s="320">
        <v>136</v>
      </c>
    </row>
    <row r="9" spans="1:4" ht="30" customHeight="1">
      <c r="A9" s="342" t="s">
        <v>708</v>
      </c>
      <c r="B9" s="320"/>
      <c r="C9" s="320"/>
      <c r="D9" s="320" t="s">
        <v>123</v>
      </c>
    </row>
    <row r="10" spans="1:4" ht="30" customHeight="1">
      <c r="A10" s="342" t="s">
        <v>709</v>
      </c>
      <c r="B10" s="320">
        <v>1731734</v>
      </c>
      <c r="C10" s="320">
        <v>1435613</v>
      </c>
      <c r="D10" s="320">
        <v>121</v>
      </c>
    </row>
    <row r="11" spans="1:4" ht="30" customHeight="1">
      <c r="A11" s="342" t="s">
        <v>710</v>
      </c>
      <c r="B11" s="320">
        <v>181311</v>
      </c>
      <c r="C11" s="320">
        <v>180296</v>
      </c>
      <c r="D11" s="320">
        <v>101</v>
      </c>
    </row>
    <row r="12" spans="1:4" ht="30" customHeight="1">
      <c r="A12" s="342" t="s">
        <v>711</v>
      </c>
      <c r="B12" s="320">
        <v>177985</v>
      </c>
      <c r="C12" s="320">
        <v>170153</v>
      </c>
      <c r="D12" s="320">
        <v>105</v>
      </c>
    </row>
    <row r="13" spans="1:4" ht="30" customHeight="1">
      <c r="A13" s="342" t="s">
        <v>712</v>
      </c>
      <c r="B13" s="320">
        <v>7000</v>
      </c>
      <c r="C13" s="320">
        <v>7000</v>
      </c>
      <c r="D13" s="320">
        <v>100</v>
      </c>
    </row>
    <row r="14" spans="1:4" ht="30" customHeight="1">
      <c r="A14" s="342" t="s">
        <v>713</v>
      </c>
      <c r="B14" s="320">
        <v>402091</v>
      </c>
      <c r="C14" s="320">
        <v>288361</v>
      </c>
      <c r="D14" s="320">
        <v>139</v>
      </c>
    </row>
    <row r="15" spans="1:4" ht="30" customHeight="1">
      <c r="A15" s="342" t="s">
        <v>714</v>
      </c>
      <c r="B15" s="320">
        <v>2700</v>
      </c>
      <c r="C15" s="320">
        <v>1525</v>
      </c>
      <c r="D15" s="320">
        <v>177</v>
      </c>
    </row>
    <row r="16" spans="1:4" ht="30" customHeight="1">
      <c r="A16" s="342" t="s">
        <v>715</v>
      </c>
      <c r="B16" s="320">
        <v>11380</v>
      </c>
      <c r="C16" s="320">
        <v>11318</v>
      </c>
      <c r="D16" s="320">
        <v>101</v>
      </c>
    </row>
    <row r="17" spans="1:4" ht="30" customHeight="1">
      <c r="A17" s="342" t="s">
        <v>716</v>
      </c>
      <c r="B17" s="320">
        <v>1307471</v>
      </c>
      <c r="C17" s="320">
        <v>1662600</v>
      </c>
      <c r="D17" s="320">
        <v>79</v>
      </c>
    </row>
  </sheetData>
  <autoFilter ref="A4:D17"/>
  <mergeCells count="1">
    <mergeCell ref="A2:D2"/>
  </mergeCells>
  <phoneticPr fontId="96" type="noConversion"/>
  <printOptions horizontalCentered="1"/>
  <pageMargins left="0.70866141732283505" right="0.70866141732283505" top="0.74803149606299202" bottom="0.74803149606299202" header="0.31496062992126" footer="0.31496062992126"/>
  <pageSetup paperSize="9" firstPageNumber="36" orientation="portrait" useFirstPageNumber="1"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E39"/>
  <sheetViews>
    <sheetView showZeros="0" view="pageBreakPreview" zoomScaleNormal="100" workbookViewId="0">
      <selection activeCell="I8" sqref="I8"/>
    </sheetView>
  </sheetViews>
  <sheetFormatPr defaultColWidth="9" defaultRowHeight="11.25"/>
  <cols>
    <col min="1" max="1" width="33.75" style="326" customWidth="1"/>
    <col min="2" max="4" width="14.25" style="326" customWidth="1"/>
    <col min="5" max="5" width="11.5" style="326" customWidth="1"/>
    <col min="6" max="16384" width="9" style="326"/>
  </cols>
  <sheetData>
    <row r="1" spans="1:5" ht="18.600000000000001" customHeight="1">
      <c r="A1" s="464" t="s">
        <v>1053</v>
      </c>
    </row>
    <row r="2" spans="1:5" s="324" customFormat="1" ht="21">
      <c r="A2" s="480" t="s">
        <v>717</v>
      </c>
      <c r="B2" s="480"/>
      <c r="C2" s="480"/>
      <c r="D2" s="480"/>
      <c r="E2" s="480"/>
    </row>
    <row r="3" spans="1:5" ht="21" customHeight="1">
      <c r="A3" s="327"/>
      <c r="D3" s="328"/>
      <c r="E3" s="328" t="s">
        <v>55</v>
      </c>
    </row>
    <row r="4" spans="1:5" ht="39" customHeight="1">
      <c r="A4" s="329" t="s">
        <v>33</v>
      </c>
      <c r="B4" s="330" t="s">
        <v>129</v>
      </c>
      <c r="C4" s="331" t="s">
        <v>130</v>
      </c>
      <c r="D4" s="331" t="s">
        <v>131</v>
      </c>
      <c r="E4" s="331" t="s">
        <v>1029</v>
      </c>
    </row>
    <row r="5" spans="1:5" ht="22.15" customHeight="1">
      <c r="A5" s="332" t="s">
        <v>718</v>
      </c>
      <c r="B5" s="318">
        <v>2763941</v>
      </c>
      <c r="C5" s="318">
        <v>2405014</v>
      </c>
      <c r="D5" s="333">
        <v>114.9</v>
      </c>
      <c r="E5" s="333"/>
    </row>
    <row r="6" spans="1:5" s="325" customFormat="1" ht="16.350000000000001" customHeight="1">
      <c r="A6" s="334" t="s">
        <v>705</v>
      </c>
      <c r="B6" s="318">
        <v>1219040</v>
      </c>
      <c r="C6" s="318">
        <v>1006601</v>
      </c>
      <c r="D6" s="333">
        <v>121.1</v>
      </c>
      <c r="E6" s="333"/>
    </row>
    <row r="7" spans="1:5" ht="16.350000000000001" customHeight="1">
      <c r="A7" s="335" t="s">
        <v>719</v>
      </c>
      <c r="B7" s="320">
        <v>857687</v>
      </c>
      <c r="C7" s="320">
        <v>684936</v>
      </c>
      <c r="D7" s="336">
        <v>125.2</v>
      </c>
      <c r="E7" s="336"/>
    </row>
    <row r="8" spans="1:5" ht="16.350000000000001" customHeight="1">
      <c r="A8" s="335" t="s">
        <v>720</v>
      </c>
      <c r="B8" s="320">
        <v>196048</v>
      </c>
      <c r="C8" s="320">
        <v>164422</v>
      </c>
      <c r="D8" s="336">
        <v>119.2</v>
      </c>
      <c r="E8" s="336"/>
    </row>
    <row r="9" spans="1:5" ht="16.350000000000001" customHeight="1">
      <c r="A9" s="335" t="s">
        <v>674</v>
      </c>
      <c r="B9" s="320">
        <v>126886</v>
      </c>
      <c r="C9" s="320">
        <v>118070</v>
      </c>
      <c r="D9" s="336">
        <v>107.5</v>
      </c>
      <c r="E9" s="336"/>
    </row>
    <row r="10" spans="1:5" ht="16.350000000000001" customHeight="1">
      <c r="A10" s="335" t="s">
        <v>721</v>
      </c>
      <c r="B10" s="320">
        <v>38419</v>
      </c>
      <c r="C10" s="320">
        <v>39173</v>
      </c>
      <c r="D10" s="336">
        <v>98.1</v>
      </c>
      <c r="E10" s="336"/>
    </row>
    <row r="11" spans="1:5" s="325" customFormat="1" ht="16.350000000000001" customHeight="1">
      <c r="A11" s="334" t="s">
        <v>706</v>
      </c>
      <c r="B11" s="318">
        <v>147332</v>
      </c>
      <c r="C11" s="318">
        <v>164851</v>
      </c>
      <c r="D11" s="333">
        <v>89.4</v>
      </c>
      <c r="E11" s="333"/>
    </row>
    <row r="12" spans="1:5" ht="16.350000000000001" customHeight="1">
      <c r="A12" s="335" t="s">
        <v>722</v>
      </c>
      <c r="B12" s="320">
        <v>65968</v>
      </c>
      <c r="C12" s="320">
        <v>83050</v>
      </c>
      <c r="D12" s="336">
        <v>79.400000000000006</v>
      </c>
      <c r="E12" s="336"/>
    </row>
    <row r="13" spans="1:5" ht="16.350000000000001" customHeight="1">
      <c r="A13" s="335" t="s">
        <v>723</v>
      </c>
      <c r="B13" s="320">
        <v>406</v>
      </c>
      <c r="C13" s="320">
        <v>753</v>
      </c>
      <c r="D13" s="336">
        <v>53.9</v>
      </c>
      <c r="E13" s="336"/>
    </row>
    <row r="14" spans="1:5" ht="16.350000000000001" customHeight="1">
      <c r="A14" s="335" t="s">
        <v>724</v>
      </c>
      <c r="B14" s="320">
        <v>2844</v>
      </c>
      <c r="C14" s="320">
        <v>3519</v>
      </c>
      <c r="D14" s="336">
        <v>80.8</v>
      </c>
      <c r="E14" s="336"/>
    </row>
    <row r="15" spans="1:5" ht="16.350000000000001" customHeight="1">
      <c r="A15" s="335" t="s">
        <v>725</v>
      </c>
      <c r="B15" s="320">
        <v>274</v>
      </c>
      <c r="C15" s="320">
        <v>451</v>
      </c>
      <c r="D15" s="336">
        <v>60.8</v>
      </c>
      <c r="E15" s="336"/>
    </row>
    <row r="16" spans="1:5" ht="16.350000000000001" customHeight="1">
      <c r="A16" s="335" t="s">
        <v>726</v>
      </c>
      <c r="B16" s="320">
        <v>7885</v>
      </c>
      <c r="C16" s="320">
        <v>8848</v>
      </c>
      <c r="D16" s="336">
        <v>89.1</v>
      </c>
      <c r="E16" s="336"/>
    </row>
    <row r="17" spans="1:5" ht="16.350000000000001" customHeight="1">
      <c r="A17" s="335" t="s">
        <v>727</v>
      </c>
      <c r="B17" s="320">
        <v>2233</v>
      </c>
      <c r="C17" s="320">
        <v>2167</v>
      </c>
      <c r="D17" s="336">
        <v>103</v>
      </c>
      <c r="E17" s="336" t="s">
        <v>1030</v>
      </c>
    </row>
    <row r="18" spans="1:5" ht="16.350000000000001" customHeight="1">
      <c r="A18" s="335" t="s">
        <v>728</v>
      </c>
      <c r="B18" s="320">
        <v>1371</v>
      </c>
      <c r="C18" s="320">
        <v>1181</v>
      </c>
      <c r="D18" s="336">
        <v>116.1</v>
      </c>
      <c r="E18" s="336" t="s">
        <v>1030</v>
      </c>
    </row>
    <row r="19" spans="1:5" ht="16.350000000000001" customHeight="1">
      <c r="A19" s="335" t="s">
        <v>729</v>
      </c>
      <c r="B19" s="320">
        <v>6791</v>
      </c>
      <c r="C19" s="320">
        <v>7377</v>
      </c>
      <c r="D19" s="336">
        <v>92.1</v>
      </c>
      <c r="E19" s="336"/>
    </row>
    <row r="20" spans="1:5" ht="16.350000000000001" customHeight="1">
      <c r="A20" s="335" t="s">
        <v>730</v>
      </c>
      <c r="B20" s="320">
        <v>6152</v>
      </c>
      <c r="C20" s="320">
        <v>7783</v>
      </c>
      <c r="D20" s="336">
        <v>79</v>
      </c>
      <c r="E20" s="336"/>
    </row>
    <row r="21" spans="1:5" ht="16.350000000000001" customHeight="1">
      <c r="A21" s="335" t="s">
        <v>731</v>
      </c>
      <c r="B21" s="320">
        <v>53408</v>
      </c>
      <c r="C21" s="320">
        <v>49722</v>
      </c>
      <c r="D21" s="336">
        <v>107.4</v>
      </c>
      <c r="E21" s="336"/>
    </row>
    <row r="22" spans="1:5" s="325" customFormat="1" ht="16.350000000000001" customHeight="1">
      <c r="A22" s="334" t="s">
        <v>707</v>
      </c>
      <c r="B22" s="318">
        <v>6627</v>
      </c>
      <c r="C22" s="318">
        <v>3392</v>
      </c>
      <c r="D22" s="333">
        <v>195.4</v>
      </c>
      <c r="E22" s="333"/>
    </row>
    <row r="23" spans="1:5" ht="16.350000000000001" customHeight="1">
      <c r="A23" s="335" t="s">
        <v>732</v>
      </c>
      <c r="B23" s="320">
        <v>417</v>
      </c>
      <c r="C23" s="320">
        <v>315</v>
      </c>
      <c r="D23" s="336">
        <v>132.4</v>
      </c>
      <c r="E23" s="336" t="s">
        <v>1030</v>
      </c>
    </row>
    <row r="24" spans="1:5" ht="16.350000000000001" customHeight="1">
      <c r="A24" s="335" t="s">
        <v>733</v>
      </c>
      <c r="B24" s="320">
        <v>6175</v>
      </c>
      <c r="C24" s="320">
        <v>2459</v>
      </c>
      <c r="D24" s="336">
        <v>251.1</v>
      </c>
      <c r="E24" s="336"/>
    </row>
    <row r="25" spans="1:5" ht="16.350000000000001" customHeight="1">
      <c r="A25" s="335" t="s">
        <v>734</v>
      </c>
      <c r="B25" s="320"/>
      <c r="C25" s="320">
        <v>47</v>
      </c>
      <c r="D25" s="336">
        <v>0</v>
      </c>
      <c r="E25" s="336"/>
    </row>
    <row r="26" spans="1:5" ht="16.350000000000001" customHeight="1">
      <c r="A26" s="335" t="s">
        <v>735</v>
      </c>
      <c r="B26" s="320">
        <v>35</v>
      </c>
      <c r="C26" s="320">
        <v>571</v>
      </c>
      <c r="D26" s="336">
        <v>6.1</v>
      </c>
      <c r="E26" s="336"/>
    </row>
    <row r="27" spans="1:5" s="325" customFormat="1" ht="16.350000000000001" customHeight="1">
      <c r="A27" s="334" t="s">
        <v>708</v>
      </c>
      <c r="B27" s="318">
        <v>0</v>
      </c>
      <c r="C27" s="318"/>
      <c r="D27" s="333" t="s">
        <v>123</v>
      </c>
      <c r="E27" s="333"/>
    </row>
    <row r="28" spans="1:5" s="325" customFormat="1" ht="16.350000000000001" customHeight="1">
      <c r="A28" s="334" t="s">
        <v>709</v>
      </c>
      <c r="B28" s="318">
        <v>1159138</v>
      </c>
      <c r="C28" s="318">
        <v>1086062</v>
      </c>
      <c r="D28" s="333">
        <v>106.7</v>
      </c>
      <c r="E28" s="333"/>
    </row>
    <row r="29" spans="1:5" ht="16.350000000000001" customHeight="1">
      <c r="A29" s="335" t="s">
        <v>736</v>
      </c>
      <c r="B29" s="320">
        <v>935382</v>
      </c>
      <c r="C29" s="320">
        <v>907953</v>
      </c>
      <c r="D29" s="336">
        <v>103</v>
      </c>
      <c r="E29" s="336"/>
    </row>
    <row r="30" spans="1:5" ht="16.350000000000001" customHeight="1">
      <c r="A30" s="335" t="s">
        <v>737</v>
      </c>
      <c r="B30" s="320">
        <v>223756</v>
      </c>
      <c r="C30" s="320">
        <v>178109</v>
      </c>
      <c r="D30" s="336">
        <v>125.6</v>
      </c>
      <c r="E30" s="336"/>
    </row>
    <row r="31" spans="1:5" s="325" customFormat="1" ht="16.350000000000001" customHeight="1">
      <c r="A31" s="334" t="s">
        <v>710</v>
      </c>
      <c r="B31" s="318">
        <v>62624</v>
      </c>
      <c r="C31" s="318">
        <v>48749</v>
      </c>
      <c r="D31" s="333">
        <v>128.5</v>
      </c>
      <c r="E31" s="333"/>
    </row>
    <row r="32" spans="1:5" ht="16.350000000000001" customHeight="1">
      <c r="A32" s="335" t="s">
        <v>738</v>
      </c>
      <c r="B32" s="320">
        <v>62624</v>
      </c>
      <c r="C32" s="320">
        <v>48749</v>
      </c>
      <c r="D32" s="336">
        <v>128.5</v>
      </c>
      <c r="E32" s="336"/>
    </row>
    <row r="33" spans="1:5" ht="16.350000000000001" customHeight="1">
      <c r="A33" s="335" t="s">
        <v>739</v>
      </c>
      <c r="B33" s="320"/>
      <c r="C33" s="320"/>
      <c r="D33" s="336" t="s">
        <v>123</v>
      </c>
      <c r="E33" s="336"/>
    </row>
    <row r="34" spans="1:5" s="325" customFormat="1" ht="16.350000000000001" customHeight="1">
      <c r="A34" s="334" t="s">
        <v>740</v>
      </c>
      <c r="B34" s="318">
        <v>169180</v>
      </c>
      <c r="C34" s="318">
        <v>95359</v>
      </c>
      <c r="D34" s="333">
        <v>177.4</v>
      </c>
      <c r="E34" s="333"/>
    </row>
    <row r="35" spans="1:5" ht="16.350000000000001" customHeight="1">
      <c r="A35" s="335" t="s">
        <v>741</v>
      </c>
      <c r="B35" s="320">
        <v>4859</v>
      </c>
      <c r="C35" s="320">
        <v>4690</v>
      </c>
      <c r="D35" s="336">
        <v>103.6</v>
      </c>
      <c r="E35" s="336"/>
    </row>
    <row r="36" spans="1:5" ht="16.350000000000001" customHeight="1">
      <c r="A36" s="335" t="s">
        <v>742</v>
      </c>
      <c r="B36" s="320">
        <v>1500</v>
      </c>
      <c r="C36" s="320">
        <v>1500</v>
      </c>
      <c r="D36" s="336">
        <v>100</v>
      </c>
      <c r="E36" s="336"/>
    </row>
    <row r="37" spans="1:5" ht="16.350000000000001" customHeight="1">
      <c r="A37" s="335" t="s">
        <v>743</v>
      </c>
      <c r="B37" s="320">
        <v>20568</v>
      </c>
      <c r="C37" s="320">
        <v>23207</v>
      </c>
      <c r="D37" s="336">
        <v>88.6</v>
      </c>
      <c r="E37" s="336"/>
    </row>
    <row r="38" spans="1:5" ht="16.350000000000001" customHeight="1">
      <c r="A38" s="335" t="s">
        <v>744</v>
      </c>
      <c r="B38" s="320">
        <v>142253</v>
      </c>
      <c r="C38" s="320">
        <v>65962</v>
      </c>
      <c r="D38" s="336">
        <v>215.7</v>
      </c>
      <c r="E38" s="336"/>
    </row>
    <row r="39" spans="1:5" ht="28.5" customHeight="1">
      <c r="A39" s="479" t="s">
        <v>1031</v>
      </c>
      <c r="B39" s="479"/>
      <c r="C39" s="479"/>
      <c r="D39" s="479"/>
      <c r="E39" s="479"/>
    </row>
  </sheetData>
  <autoFilter ref="A4:E39"/>
  <mergeCells count="2">
    <mergeCell ref="A39:E39"/>
    <mergeCell ref="A2:E2"/>
  </mergeCells>
  <phoneticPr fontId="96" type="noConversion"/>
  <pageMargins left="0.70866141732283505" right="0.70866141732283505" top="0.74803149606299202" bottom="0.511811023622047" header="0.31496062992126" footer="0.23622047244094499"/>
  <pageSetup paperSize="9" firstPageNumber="37" fitToHeight="0" orientation="portrait" useFirstPageNumber="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34</vt:i4>
      </vt:variant>
      <vt:variant>
        <vt:lpstr>命名范围</vt:lpstr>
      </vt:variant>
      <vt:variant>
        <vt:i4>34</vt:i4>
      </vt:variant>
    </vt:vector>
  </HeadingPairs>
  <TitlesOfParts>
    <vt:vector size="68" baseType="lpstr">
      <vt:lpstr>目录</vt:lpstr>
      <vt:lpstr>目录 (2)</vt:lpstr>
      <vt:lpstr>2023收</vt:lpstr>
      <vt:lpstr>2023支</vt:lpstr>
      <vt:lpstr>2023省收</vt:lpstr>
      <vt:lpstr>2023省收 (比预算)</vt:lpstr>
      <vt:lpstr>2023年省支</vt:lpstr>
      <vt:lpstr>2023省支经济分类</vt:lpstr>
      <vt:lpstr>2023省基本支出经济分类</vt:lpstr>
      <vt:lpstr>2023对下转移支付分项目</vt:lpstr>
      <vt:lpstr>2023对下转移支付分地区</vt:lpstr>
      <vt:lpstr>2023三公</vt:lpstr>
      <vt:lpstr>2023基收</vt:lpstr>
      <vt:lpstr>2023基支</vt:lpstr>
      <vt:lpstr>2023省基收</vt:lpstr>
      <vt:lpstr>2023省基收 (比预算)</vt:lpstr>
      <vt:lpstr>2023省基支</vt:lpstr>
      <vt:lpstr>2023基对下转移支付</vt:lpstr>
      <vt:lpstr>2023国收</vt:lpstr>
      <vt:lpstr>2023国支</vt:lpstr>
      <vt:lpstr>2023省国收</vt:lpstr>
      <vt:lpstr>2023省国收 (比预算)</vt:lpstr>
      <vt:lpstr>2023省国支</vt:lpstr>
      <vt:lpstr>2023国资转移支付</vt:lpstr>
      <vt:lpstr>2023社收</vt:lpstr>
      <vt:lpstr>2023社支 </vt:lpstr>
      <vt:lpstr>2023省社收</vt:lpstr>
      <vt:lpstr>2023省社支 </vt:lpstr>
      <vt:lpstr>2022年限额及余额预算情况表</vt:lpstr>
      <vt:lpstr>2022年发行及还本付息情况表</vt:lpstr>
      <vt:lpstr>2022年全省一般债务余额情况表</vt:lpstr>
      <vt:lpstr>2022年一般债务（省本级）</vt:lpstr>
      <vt:lpstr>2022年专项债务余额情况表</vt:lpstr>
      <vt:lpstr>2022年专项债务 (省本级)</vt:lpstr>
      <vt:lpstr>'2022年发行及还本付息情况表'!Print_Area</vt:lpstr>
      <vt:lpstr>'2023对下转移支付分地区'!Print_Area</vt:lpstr>
      <vt:lpstr>'2023对下转移支付分项目'!Print_Area</vt:lpstr>
      <vt:lpstr>'2023国收'!Print_Area</vt:lpstr>
      <vt:lpstr>'2023国支'!Print_Area</vt:lpstr>
      <vt:lpstr>'2023国资转移支付'!Print_Area</vt:lpstr>
      <vt:lpstr>'2023基对下转移支付'!Print_Area</vt:lpstr>
      <vt:lpstr>'2023基收'!Print_Area</vt:lpstr>
      <vt:lpstr>'2023基支'!Print_Area</vt:lpstr>
      <vt:lpstr>'2023年省支'!Print_Area</vt:lpstr>
      <vt:lpstr>'2023三公'!Print_Area</vt:lpstr>
      <vt:lpstr>'2023社收'!Print_Area</vt:lpstr>
      <vt:lpstr>'2023社支 '!Print_Area</vt:lpstr>
      <vt:lpstr>'2023省国收'!Print_Area</vt:lpstr>
      <vt:lpstr>'2023省国收 (比预算)'!Print_Area</vt:lpstr>
      <vt:lpstr>'2023省国支'!Print_Area</vt:lpstr>
      <vt:lpstr>'2023省基本支出经济分类'!Print_Area</vt:lpstr>
      <vt:lpstr>'2023省基收'!Print_Area</vt:lpstr>
      <vt:lpstr>'2023省基收 (比预算)'!Print_Area</vt:lpstr>
      <vt:lpstr>'2023省基支'!Print_Area</vt:lpstr>
      <vt:lpstr>'2023省社收'!Print_Area</vt:lpstr>
      <vt:lpstr>'2023省社支 '!Print_Area</vt:lpstr>
      <vt:lpstr>'2023省收'!Print_Area</vt:lpstr>
      <vt:lpstr>'2023省收 (比预算)'!Print_Area</vt:lpstr>
      <vt:lpstr>'2023省支经济分类'!Print_Area</vt:lpstr>
      <vt:lpstr>'2023收'!Print_Area</vt:lpstr>
      <vt:lpstr>'2023支'!Print_Area</vt:lpstr>
      <vt:lpstr>'2023对下转移支付分项目'!Print_Titles</vt:lpstr>
      <vt:lpstr>'2023基对下转移支付'!Print_Titles</vt:lpstr>
      <vt:lpstr>'2023年省支'!Print_Titles</vt:lpstr>
      <vt:lpstr>'2023三公'!Print_Titles</vt:lpstr>
      <vt:lpstr>'2023省基本支出经济分类'!Print_Titles</vt:lpstr>
      <vt:lpstr>'2023省基支'!Print_Titles</vt:lpstr>
      <vt:lpstr>'2023省支经济分类'!Print_Titles</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林凌</dc:creator>
  <cp:lastModifiedBy>null</cp:lastModifiedBy>
  <cp:lastPrinted>2023-02-01T08:09:22Z</cp:lastPrinted>
  <dcterms:created xsi:type="dcterms:W3CDTF">2021-01-04T03:44:00Z</dcterms:created>
  <dcterms:modified xsi:type="dcterms:W3CDTF">2023-02-01T08:09:24Z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2052-11.8.2.9067</vt:lpwstr>
  </property>
</Properties>
</file>