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收入总表2" sheetId="1" r:id="rId1"/>
  </sheets>
  <definedNames>
    <definedName name="_xlnm.Print_Area" localSheetId="0">'收入总表2'!$A$1:$O$31</definedName>
    <definedName name="_xlnm.Print_Titles" localSheetId="0">'收入总表2'!$1:$6</definedName>
  </definedNames>
  <calcPr fullCalcOnLoad="1"/>
</workbook>
</file>

<file path=xl/sharedStrings.xml><?xml version="1.0" encoding="utf-8"?>
<sst xmlns="http://schemas.openxmlformats.org/spreadsheetml/2006/main" count="47" uniqueCount="45">
  <si>
    <t>中央财政转移支付补助</t>
  </si>
  <si>
    <t>省级基金预算拨款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</si>
  <si>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</si>
  <si>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</si>
  <si>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</si>
  <si>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</si>
  <si>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</si>
  <si>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</si>
  <si>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</si>
  <si>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中央财政转移支付补助(基金)</t>
  </si>
  <si>
    <t>基金预算财政拨款</t>
  </si>
  <si>
    <t>**</t>
  </si>
  <si>
    <t>成品油价格和税费改革税收返还</t>
  </si>
  <si>
    <t>省级政府性基金列入一般公共预算</t>
  </si>
  <si>
    <t>一般公共预算拨款</t>
  </si>
  <si>
    <t>省级一般公共预算拨款</t>
  </si>
  <si>
    <t>科目编码</t>
  </si>
  <si>
    <t>收入预算总表</t>
  </si>
  <si>
    <t>科目名称</t>
  </si>
  <si>
    <t>附表2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</si>
  <si>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</si>
  <si>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</si>
  <si>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</si>
  <si>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</si>
  <si>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预算改革业务</t>
  </si>
  <si>
    <t xml:space="preserve">    财政国库业务</t>
  </si>
  <si>
    <t xml:space="preserve">    财政监察</t>
  </si>
  <si>
    <t xml:space="preserve">    事业运行</t>
  </si>
  <si>
    <t xml:space="preserve">    其他财政事务支出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</si>
  <si>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</si>
  <si>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</si>
  <si>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</si>
  <si>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</si>
  <si>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其他社会保障和就业支出</t>
  </si>
  <si>
    <t xml:space="preserve">    其他社会保障和就业支出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</si>
  <si>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</si>
  <si>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</si>
  <si>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</si>
  <si>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</si>
  <si>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</si>
  <si>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</si>
  <si>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</si>
  <si>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</si>
  <si>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信息化建设（财政事务）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</si>
  <si>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机关服务（财政事务）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</si>
</sst>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hh:mm:ss"/>
    <numFmt numFmtId="195" formatCode="0.00_ "/>
  </numFmts>
  <fonts count="5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3"/>
    </font>
    <font>
      <sz val="10"/>
      <name val="MS Sans Serif"/>
      <family val="2"/>
    </font>
    <font>
      <sz val="12"/>
      <name val="奔覆眉"/>
      <family val="3"/>
    </font>
    <font>
      <sz val="12"/>
      <name val="Courier"/>
      <family val="3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7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7" fillId="5" borderId="0" applyNumberFormat="0" applyBorder="0" applyAlignment="0" applyProtection="0"/>
    <xf numFmtId="0" fontId="24" fillId="18" borderId="0" applyNumberFormat="0" applyBorder="0" applyAlignment="0" applyProtection="0"/>
    <xf numFmtId="188" fontId="25" fillId="0" borderId="0" applyFill="0" applyBorder="0" applyAlignment="0">
      <protection/>
    </xf>
    <xf numFmtId="41" fontId="44" fillId="0" borderId="0" applyFont="0" applyFill="0" applyBorder="0" applyAlignment="0" applyProtection="0"/>
    <xf numFmtId="191" fontId="45" fillId="0" borderId="0">
      <alignment/>
      <protection/>
    </xf>
    <xf numFmtId="182" fontId="44" fillId="0" borderId="0" applyFont="0" applyFill="0" applyBorder="0" applyAlignment="0" applyProtection="0"/>
    <xf numFmtId="192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9" fontId="45" fillId="0" borderId="0">
      <alignment/>
      <protection/>
    </xf>
    <xf numFmtId="0" fontId="46" fillId="0" borderId="0" applyProtection="0">
      <alignment/>
    </xf>
    <xf numFmtId="190" fontId="45" fillId="0" borderId="0">
      <alignment/>
      <protection/>
    </xf>
    <xf numFmtId="2" fontId="46" fillId="0" borderId="0" applyProtection="0">
      <alignment/>
    </xf>
    <xf numFmtId="0" fontId="47" fillId="0" borderId="1" applyNumberFormat="0" applyAlignment="0" applyProtection="0"/>
    <xf numFmtId="0" fontId="47" fillId="0" borderId="2">
      <alignment horizontal="left" vertical="center"/>
      <protection/>
    </xf>
    <xf numFmtId="0" fontId="48" fillId="0" borderId="0" applyProtection="0">
      <alignment/>
    </xf>
    <xf numFmtId="0" fontId="47" fillId="0" borderId="0" applyProtection="0">
      <alignment/>
    </xf>
    <xf numFmtId="37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" fontId="44" fillId="0" borderId="0">
      <alignment/>
      <protection/>
    </xf>
    <xf numFmtId="0" fontId="46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0" fillId="0" borderId="6" applyNumberFormat="0" applyFill="0" applyAlignment="0" applyProtection="0"/>
    <xf numFmtId="0" fontId="13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1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1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0">
      <alignment horizontal="centerContinuous" vertical="center"/>
      <protection/>
    </xf>
    <xf numFmtId="0" fontId="6" fillId="0" borderId="9">
      <alignment horizontal="distributed" vertical="center" wrapText="1"/>
      <protection/>
    </xf>
    <xf numFmtId="0" fontId="6" fillId="0" borderId="9">
      <alignment horizontal="distributed" vertical="center" wrapText="1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7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2" fillId="0" borderId="1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2" fillId="0" borderId="11" applyNumberFormat="0" applyFill="0" applyAlignment="0" applyProtection="0"/>
    <xf numFmtId="0" fontId="1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33" fillId="19" borderId="12" applyNumberFormat="0" applyAlignment="0" applyProtection="0"/>
    <xf numFmtId="0" fontId="17" fillId="11" borderId="12" applyNumberFormat="0" applyAlignment="0" applyProtection="0"/>
    <xf numFmtId="0" fontId="17" fillId="11" borderId="12" applyNumberFormat="0" applyAlignment="0" applyProtection="0"/>
    <xf numFmtId="0" fontId="33" fillId="19" borderId="12" applyNumberFormat="0" applyAlignment="0" applyProtection="0"/>
    <xf numFmtId="0" fontId="17" fillId="11" borderId="12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34" fillId="20" borderId="13" applyNumberFormat="0" applyAlignment="0" applyProtection="0"/>
    <xf numFmtId="0" fontId="26" fillId="20" borderId="13" applyNumberFormat="0" applyAlignment="0" applyProtection="0"/>
    <xf numFmtId="0" fontId="26" fillId="20" borderId="13" applyNumberFormat="0" applyAlignment="0" applyProtection="0"/>
    <xf numFmtId="0" fontId="34" fillId="20" borderId="13" applyNumberFormat="0" applyAlignment="0" applyProtection="0"/>
    <xf numFmtId="0" fontId="26" fillId="20" borderId="13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20" fillId="0" borderId="14" applyNumberFormat="0" applyFill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4" fillId="0" borderId="0">
      <alignment/>
      <protection/>
    </xf>
    <xf numFmtId="0" fontId="43" fillId="0" borderId="0" applyFont="0" applyFill="0" applyBorder="0" applyAlignment="0" applyProtection="0"/>
    <xf numFmtId="4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>
      <alignment/>
      <protection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7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7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7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7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7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7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7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7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38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39" fillId="19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39" fillId="19" borderId="15" applyNumberFormat="0" applyAlignment="0" applyProtection="0"/>
    <xf numFmtId="0" fontId="22" fillId="11" borderId="15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40" fillId="13" borderId="12" applyNumberFormat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40" fillId="13" borderId="12" applyNumberFormat="0" applyAlignment="0" applyProtection="0"/>
    <xf numFmtId="0" fontId="23" fillId="3" borderId="12" applyNumberFormat="0" applyAlignment="0" applyProtection="0"/>
    <xf numFmtId="1" fontId="6" fillId="0" borderId="9">
      <alignment vertical="center"/>
      <protection locked="0"/>
    </xf>
    <xf numFmtId="1" fontId="6" fillId="0" borderId="9">
      <alignment vertical="center"/>
      <protection locked="0"/>
    </xf>
    <xf numFmtId="0" fontId="56" fillId="0" borderId="0">
      <alignment/>
      <protection/>
    </xf>
    <xf numFmtId="183" fontId="6" fillId="0" borderId="9">
      <alignment vertical="center"/>
      <protection locked="0"/>
    </xf>
    <xf numFmtId="183" fontId="6" fillId="0" borderId="9">
      <alignment vertical="center"/>
      <protection locked="0"/>
    </xf>
    <xf numFmtId="0" fontId="44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439" applyFont="1">
      <alignment/>
      <protection/>
    </xf>
    <xf numFmtId="178" fontId="3" fillId="0" borderId="0" xfId="439" applyNumberFormat="1" applyFont="1" applyFill="1" applyAlignment="1" applyProtection="1">
      <alignment vertical="center"/>
      <protection/>
    </xf>
    <xf numFmtId="49" fontId="3" fillId="0" borderId="0" xfId="439" applyNumberFormat="1" applyFont="1" applyFill="1" applyAlignment="1" applyProtection="1">
      <alignment vertical="center"/>
      <protection/>
    </xf>
    <xf numFmtId="0" fontId="3" fillId="0" borderId="0" xfId="439" applyFont="1" applyAlignment="1">
      <alignment vertical="center" wrapText="1"/>
      <protection/>
    </xf>
    <xf numFmtId="179" fontId="3" fillId="0" borderId="0" xfId="439" applyNumberFormat="1" applyFont="1" applyAlignment="1">
      <alignment vertical="center"/>
      <protection/>
    </xf>
    <xf numFmtId="0" fontId="3" fillId="0" borderId="0" xfId="439" applyFont="1" applyAlignment="1">
      <alignment vertical="center"/>
      <protection/>
    </xf>
    <xf numFmtId="49" fontId="5" fillId="0" borderId="0" xfId="439" applyNumberFormat="1" applyFont="1" applyFill="1" applyAlignment="1" applyProtection="1">
      <alignment horizontal="centerContinuous" vertical="center" wrapText="1"/>
      <protection/>
    </xf>
    <xf numFmtId="0" fontId="2" fillId="0" borderId="0" xfId="439" applyFont="1">
      <alignment/>
      <protection/>
    </xf>
    <xf numFmtId="178" fontId="2" fillId="0" borderId="0" xfId="439" applyNumberFormat="1" applyFont="1" applyFill="1" applyAlignment="1" applyProtection="1">
      <alignment horizontal="center" vertical="center"/>
      <protection/>
    </xf>
    <xf numFmtId="0" fontId="2" fillId="0" borderId="0" xfId="439" applyFont="1" applyAlignment="1">
      <alignment vertical="center" wrapText="1"/>
      <protection/>
    </xf>
    <xf numFmtId="179" fontId="2" fillId="0" borderId="0" xfId="439" applyNumberFormat="1" applyFont="1" applyAlignment="1">
      <alignment horizontal="right" vertical="center"/>
      <protection/>
    </xf>
    <xf numFmtId="0" fontId="2" fillId="0" borderId="0" xfId="439" applyFont="1" applyAlignment="1">
      <alignment vertical="center"/>
      <protection/>
    </xf>
    <xf numFmtId="0" fontId="2" fillId="0" borderId="0" xfId="439" applyFont="1" applyAlignment="1">
      <alignment horizontal="right" vertical="center"/>
      <protection/>
    </xf>
    <xf numFmtId="0" fontId="2" fillId="0" borderId="9" xfId="439" applyNumberFormat="1" applyFont="1" applyFill="1" applyBorder="1" applyAlignment="1" applyProtection="1">
      <alignment horizontal="center" vertical="center" wrapText="1"/>
      <protection/>
    </xf>
    <xf numFmtId="49" fontId="2" fillId="0" borderId="9" xfId="439" applyNumberFormat="1" applyFont="1" applyFill="1" applyBorder="1" applyAlignment="1" applyProtection="1">
      <alignment horizontal="center" vertical="center" wrapText="1"/>
      <protection/>
    </xf>
    <xf numFmtId="0" fontId="2" fillId="0" borderId="9" xfId="439" applyFont="1" applyBorder="1" applyAlignment="1">
      <alignment horizontal="center" vertical="center"/>
      <protection/>
    </xf>
    <xf numFmtId="49" fontId="2" fillId="0" borderId="9" xfId="439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4" fontId="0" fillId="0" borderId="20" xfId="0" applyNumberFormat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 wrapText="1"/>
    </xf>
    <xf numFmtId="4" fontId="0" fillId="0" borderId="19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2" fillId="0" borderId="22" xfId="439" applyNumberFormat="1" applyFont="1" applyFill="1" applyBorder="1" applyAlignment="1" applyProtection="1">
      <alignment horizontal="centerContinuous" vertical="center" wrapText="1"/>
      <protection/>
    </xf>
    <xf numFmtId="0" fontId="2" fillId="0" borderId="23" xfId="439" applyNumberFormat="1" applyFont="1" applyFill="1" applyBorder="1" applyAlignment="1" applyProtection="1">
      <alignment horizontal="centerContinuous" vertical="center" wrapText="1"/>
      <protection/>
    </xf>
    <xf numFmtId="0" fontId="2" fillId="0" borderId="24" xfId="439" applyNumberFormat="1" applyFont="1" applyFill="1" applyBorder="1" applyAlignment="1" applyProtection="1">
      <alignment horizontal="centerContinuous" vertical="center" wrapText="1"/>
      <protection/>
    </xf>
    <xf numFmtId="0" fontId="2" fillId="0" borderId="25" xfId="439" applyNumberFormat="1" applyFont="1" applyFill="1" applyBorder="1" applyAlignment="1" applyProtection="1">
      <alignment horizontal="centerContinuous" vertical="center" wrapText="1"/>
      <protection/>
    </xf>
    <xf numFmtId="0" fontId="2" fillId="0" borderId="17" xfId="439" applyFont="1" applyBorder="1" applyAlignment="1">
      <alignment horizontal="center" vertical="center"/>
      <protection/>
    </xf>
    <xf numFmtId="0" fontId="2" fillId="0" borderId="20" xfId="439" applyFont="1" applyBorder="1" applyAlignment="1">
      <alignment horizontal="center" vertical="center"/>
      <protection/>
    </xf>
    <xf numFmtId="49" fontId="4" fillId="0" borderId="0" xfId="439" applyNumberFormat="1" applyFont="1" applyFill="1" applyAlignment="1" applyProtection="1">
      <alignment horizontal="center" vertical="center" wrapText="1"/>
      <protection/>
    </xf>
    <xf numFmtId="0" fontId="2" fillId="0" borderId="26" xfId="439" applyNumberFormat="1" applyFont="1" applyFill="1" applyBorder="1" applyAlignment="1" applyProtection="1">
      <alignment horizontal="center" vertical="center" wrapText="1"/>
      <protection/>
    </xf>
    <xf numFmtId="0" fontId="2" fillId="0" borderId="20" xfId="439" applyNumberFormat="1" applyFont="1" applyFill="1" applyBorder="1" applyAlignment="1" applyProtection="1">
      <alignment horizontal="center" vertical="center" wrapText="1"/>
      <protection/>
    </xf>
    <xf numFmtId="0" fontId="2" fillId="0" borderId="27" xfId="439" applyNumberFormat="1" applyFont="1" applyFill="1" applyBorder="1" applyAlignment="1" applyProtection="1">
      <alignment horizontal="center" vertical="center" wrapText="1"/>
      <protection/>
    </xf>
    <xf numFmtId="0" fontId="2" fillId="0" borderId="17" xfId="439" applyNumberFormat="1" applyFont="1" applyFill="1" applyBorder="1" applyAlignment="1" applyProtection="1">
      <alignment horizontal="center" vertical="center" wrapText="1"/>
      <protection/>
    </xf>
    <xf numFmtId="0" fontId="2" fillId="0" borderId="22" xfId="439" applyNumberFormat="1" applyFont="1" applyFill="1" applyBorder="1" applyAlignment="1" applyProtection="1">
      <alignment horizontal="center" vertical="center" wrapText="1"/>
      <protection/>
    </xf>
    <xf numFmtId="0" fontId="2" fillId="0" borderId="9" xfId="439" applyNumberFormat="1" applyFont="1" applyFill="1" applyBorder="1" applyAlignment="1" applyProtection="1">
      <alignment horizontal="center" vertical="center" wrapText="1"/>
      <protection/>
    </xf>
    <xf numFmtId="0" fontId="2" fillId="0" borderId="28" xfId="476" applyNumberFormat="1" applyFont="1" applyFill="1" applyBorder="1" applyAlignment="1" applyProtection="1">
      <alignment horizontal="center" vertical="center" wrapText="1"/>
      <protection/>
    </xf>
    <xf numFmtId="0" fontId="2" fillId="0" borderId="29" xfId="476" applyNumberFormat="1" applyFont="1" applyFill="1" applyBorder="1" applyAlignment="1" applyProtection="1">
      <alignment horizontal="center" vertical="center" wrapText="1"/>
      <protection/>
    </xf>
  </cellXfs>
  <cellStyles count="756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3" xfId="23"/>
    <cellStyle name="20% - 强调文字颜色 1 2 3" xfId="24"/>
    <cellStyle name="20% - 强调文字颜色 1 2 4" xfId="25"/>
    <cellStyle name="20% - 强调文字颜色 1 2 5" xfId="26"/>
    <cellStyle name="20% - 强调文字颜色 1 3" xfId="27"/>
    <cellStyle name="20% - 强调文字颜色 1 3 2" xfId="28"/>
    <cellStyle name="20% - 强调文字颜色 1 3 3" xfId="29"/>
    <cellStyle name="20% - 强调文字颜色 1 4" xfId="30"/>
    <cellStyle name="20% - 强调文字颜色 1 4 2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3" xfId="36"/>
    <cellStyle name="20% - 强调文字颜色 2 2 3" xfId="37"/>
    <cellStyle name="20% - 强调文字颜色 2 2 4" xfId="38"/>
    <cellStyle name="20% - 强调文字颜色 2 2 5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3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4" xfId="56"/>
    <cellStyle name="20% - 强调文字颜色 3 4 2" xfId="57"/>
    <cellStyle name="20% - 强调文字颜色 4" xfId="58"/>
    <cellStyle name="20% - 强调文字颜色 4 2" xfId="59"/>
    <cellStyle name="20% - 强调文字颜色 4 2 2" xfId="60"/>
    <cellStyle name="20% - 强调文字颜色 4 2 2 2" xfId="61"/>
    <cellStyle name="20% - 强调文字颜色 4 2 2 3" xfId="62"/>
    <cellStyle name="20% - 强调文字颜色 4 2 3" xfId="63"/>
    <cellStyle name="20% - 强调文字颜色 4 2 4" xfId="64"/>
    <cellStyle name="20% - 强调文字颜色 4 2 5" xfId="65"/>
    <cellStyle name="20% - 强调文字颜色 4 3" xfId="66"/>
    <cellStyle name="20% - 强调文字颜色 4 3 2" xfId="67"/>
    <cellStyle name="20% - 强调文字颜色 4 3 3" xfId="68"/>
    <cellStyle name="20% - 强调文字颜色 4 4" xfId="69"/>
    <cellStyle name="20% - 强调文字颜色 4 4 2" xfId="70"/>
    <cellStyle name="20% - 强调文字颜色 5" xfId="71"/>
    <cellStyle name="20% - 强调文字颜色 5 2" xfId="72"/>
    <cellStyle name="20% - 强调文字颜色 5 2 2" xfId="73"/>
    <cellStyle name="20% - 强调文字颜色 5 2 2 2" xfId="74"/>
    <cellStyle name="20% - 强调文字颜色 5 2 2 3" xfId="75"/>
    <cellStyle name="20% - 强调文字颜色 5 2 3" xfId="76"/>
    <cellStyle name="20% - 强调文字颜色 5 2 4" xfId="77"/>
    <cellStyle name="20% - 强调文字颜色 5 2 5" xfId="78"/>
    <cellStyle name="20% - 强调文字颜色 5 3" xfId="79"/>
    <cellStyle name="20% - 强调文字颜色 5 3 2" xfId="80"/>
    <cellStyle name="20% - 强调文字颜色 5 3 3" xfId="81"/>
    <cellStyle name="20% - 强调文字颜色 5 4" xfId="82"/>
    <cellStyle name="20% - 强调文字颜色 5 4 2" xfId="83"/>
    <cellStyle name="20% - 强调文字颜色 6" xfId="84"/>
    <cellStyle name="20% - 强调文字颜色 6 2" xfId="85"/>
    <cellStyle name="20% - 强调文字颜色 6 2 2" xfId="86"/>
    <cellStyle name="20% - 强调文字颜色 6 2 2 2" xfId="87"/>
    <cellStyle name="20% - 强调文字颜色 6 2 2 3" xfId="88"/>
    <cellStyle name="20% - 强调文字颜色 6 2 3" xfId="89"/>
    <cellStyle name="20% - 强调文字颜色 6 2 4" xfId="90"/>
    <cellStyle name="20% - 强调文字颜色 6 2 5" xfId="91"/>
    <cellStyle name="20% - 强调文字颜色 6 3" xfId="92"/>
    <cellStyle name="20% - 强调文字颜色 6 3 2" xfId="93"/>
    <cellStyle name="20% - 强调文字颜色 6 3 3" xfId="94"/>
    <cellStyle name="20% - 强调文字颜色 6 4" xfId="95"/>
    <cellStyle name="20% - 强调文字颜色 6 4 2" xfId="96"/>
    <cellStyle name="40% - 强调文字颜色 1" xfId="97"/>
    <cellStyle name="40% - 强调文字颜色 1 2" xfId="98"/>
    <cellStyle name="40% - 强调文字颜色 1 2 2" xfId="99"/>
    <cellStyle name="40% - 强调文字颜色 1 2 2 2" xfId="100"/>
    <cellStyle name="40% - 强调文字颜色 1 2 2 3" xfId="101"/>
    <cellStyle name="40% - 强调文字颜色 1 2 3" xfId="102"/>
    <cellStyle name="40% - 强调文字颜色 1 2 4" xfId="103"/>
    <cellStyle name="40% - 强调文字颜色 1 2 5" xfId="104"/>
    <cellStyle name="40% - 强调文字颜色 1 3" xfId="105"/>
    <cellStyle name="40% - 强调文字颜色 1 3 2" xfId="106"/>
    <cellStyle name="40% - 强调文字颜色 1 3 3" xfId="107"/>
    <cellStyle name="40% - 强调文字颜色 1 4" xfId="108"/>
    <cellStyle name="40% - 强调文字颜色 1 4 2" xfId="109"/>
    <cellStyle name="40% - 强调文字颜色 2" xfId="110"/>
    <cellStyle name="40% - 强调文字颜色 2 2" xfId="111"/>
    <cellStyle name="40% - 强调文字颜色 2 2 2" xfId="112"/>
    <cellStyle name="40% - 强调文字颜色 2 2 2 2" xfId="113"/>
    <cellStyle name="40% - 强调文字颜色 2 2 2 3" xfId="114"/>
    <cellStyle name="40% - 强调文字颜色 2 2 3" xfId="115"/>
    <cellStyle name="40% - 强调文字颜色 2 2 4" xfId="116"/>
    <cellStyle name="40% - 强调文字颜色 2 2 5" xfId="117"/>
    <cellStyle name="40% - 强调文字颜色 2 3" xfId="118"/>
    <cellStyle name="40% - 强调文字颜色 2 3 2" xfId="119"/>
    <cellStyle name="40% - 强调文字颜色 2 3 3" xfId="120"/>
    <cellStyle name="40% - 强调文字颜色 2 4" xfId="121"/>
    <cellStyle name="40% - 强调文字颜色 2 4 2" xfId="122"/>
    <cellStyle name="40% - 强调文字颜色 3" xfId="123"/>
    <cellStyle name="40% - 强调文字颜色 3 2" xfId="124"/>
    <cellStyle name="40% - 强调文字颜色 3 2 2" xfId="125"/>
    <cellStyle name="40% - 强调文字颜色 3 2 2 2" xfId="126"/>
    <cellStyle name="40% - 强调文字颜色 3 2 2 3" xfId="127"/>
    <cellStyle name="40% - 强调文字颜色 3 2 3" xfId="128"/>
    <cellStyle name="40% - 强调文字颜色 3 2 4" xfId="129"/>
    <cellStyle name="40% - 强调文字颜色 3 2 5" xfId="130"/>
    <cellStyle name="40% - 强调文字颜色 3 3" xfId="131"/>
    <cellStyle name="40% - 强调文字颜色 3 3 2" xfId="132"/>
    <cellStyle name="40% - 强调文字颜色 3 3 3" xfId="133"/>
    <cellStyle name="40% - 强调文字颜色 3 4" xfId="134"/>
    <cellStyle name="40% - 强调文字颜色 3 4 2" xfId="135"/>
    <cellStyle name="40% - 强调文字颜色 4" xfId="136"/>
    <cellStyle name="40% - 强调文字颜色 4 2" xfId="137"/>
    <cellStyle name="40% - 强调文字颜色 4 2 2" xfId="138"/>
    <cellStyle name="40% - 强调文字颜色 4 2 2 2" xfId="139"/>
    <cellStyle name="40% - 强调文字颜色 4 2 2 3" xfId="140"/>
    <cellStyle name="40% - 强调文字颜色 4 2 3" xfId="141"/>
    <cellStyle name="40% - 强调文字颜色 4 2 4" xfId="142"/>
    <cellStyle name="40% - 强调文字颜色 4 2 5" xfId="143"/>
    <cellStyle name="40% - 强调文字颜色 4 3" xfId="144"/>
    <cellStyle name="40% - 强调文字颜色 4 3 2" xfId="145"/>
    <cellStyle name="40% - 强调文字颜色 4 3 3" xfId="146"/>
    <cellStyle name="40% - 强调文字颜色 4 4" xfId="147"/>
    <cellStyle name="40% - 强调文字颜色 4 4 2" xfId="148"/>
    <cellStyle name="40% - 强调文字颜色 5" xfId="149"/>
    <cellStyle name="40% - 强调文字颜色 5 2" xfId="150"/>
    <cellStyle name="40% - 强调文字颜色 5 2 2" xfId="151"/>
    <cellStyle name="40% - 强调文字颜色 5 2 2 2" xfId="152"/>
    <cellStyle name="40% - 强调文字颜色 5 2 2 3" xfId="153"/>
    <cellStyle name="40% - 强调文字颜色 5 2 3" xfId="154"/>
    <cellStyle name="40% - 强调文字颜色 5 2 4" xfId="155"/>
    <cellStyle name="40% - 强调文字颜色 5 2 5" xfId="156"/>
    <cellStyle name="40% - 强调文字颜色 5 3" xfId="157"/>
    <cellStyle name="40% - 强调文字颜色 5 3 2" xfId="158"/>
    <cellStyle name="40% - 强调文字颜色 5 3 3" xfId="159"/>
    <cellStyle name="40% - 强调文字颜色 5 4" xfId="160"/>
    <cellStyle name="40% - 强调文字颜色 5 4 2" xfId="161"/>
    <cellStyle name="40% - 强调文字颜色 6" xfId="162"/>
    <cellStyle name="40% - 强调文字颜色 6 2" xfId="163"/>
    <cellStyle name="40% - 强调文字颜色 6 2 2" xfId="164"/>
    <cellStyle name="40% - 强调文字颜色 6 2 2 2" xfId="165"/>
    <cellStyle name="40% - 强调文字颜色 6 2 2 3" xfId="166"/>
    <cellStyle name="40% - 强调文字颜色 6 2 3" xfId="167"/>
    <cellStyle name="40% - 强调文字颜色 6 2 4" xfId="168"/>
    <cellStyle name="40% - 强调文字颜色 6 2 5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60% - 强调文字颜色 1" xfId="175"/>
    <cellStyle name="60% - 强调文字颜色 1 2" xfId="176"/>
    <cellStyle name="60% - 强调文字颜色 1 2 2" xfId="177"/>
    <cellStyle name="60% - 强调文字颜色 1 2 2 2" xfId="178"/>
    <cellStyle name="60% - 强调文字颜色 1 2 2 3" xfId="179"/>
    <cellStyle name="60% - 强调文字颜色 1 2 3" xfId="180"/>
    <cellStyle name="60% - 强调文字颜色 1 2 4" xfId="181"/>
    <cellStyle name="60% - 强调文字颜色 1 3" xfId="182"/>
    <cellStyle name="60% - 强调文字颜色 1 3 2" xfId="183"/>
    <cellStyle name="60% - 强调文字颜色 1 3 3" xfId="184"/>
    <cellStyle name="60% - 强调文字颜色 1 4" xfId="185"/>
    <cellStyle name="60% - 强调文字颜色 1 4 2" xfId="186"/>
    <cellStyle name="60% - 强调文字颜色 2" xfId="187"/>
    <cellStyle name="60% - 强调文字颜色 2 2" xfId="188"/>
    <cellStyle name="60% - 强调文字颜色 2 2 2" xfId="189"/>
    <cellStyle name="60% - 强调文字颜色 2 2 2 2" xfId="190"/>
    <cellStyle name="60% - 强调文字颜色 2 2 2 3" xfId="191"/>
    <cellStyle name="60% - 强调文字颜色 2 2 3" xfId="192"/>
    <cellStyle name="60% - 强调文字颜色 2 2 4" xfId="193"/>
    <cellStyle name="60% - 强调文字颜色 2 3" xfId="194"/>
    <cellStyle name="60% - 强调文字颜色 2 3 2" xfId="195"/>
    <cellStyle name="60% - 强调文字颜色 2 3 3" xfId="196"/>
    <cellStyle name="60% - 强调文字颜色 2 4" xfId="197"/>
    <cellStyle name="60% - 强调文字颜色 2 4 2" xfId="198"/>
    <cellStyle name="60% - 强调文字颜色 3" xfId="199"/>
    <cellStyle name="60% - 强调文字颜色 3 2" xfId="200"/>
    <cellStyle name="60% - 强调文字颜色 3 2 2" xfId="201"/>
    <cellStyle name="60% - 强调文字颜色 3 2 2 2" xfId="202"/>
    <cellStyle name="60% - 强调文字颜色 3 2 2 3" xfId="203"/>
    <cellStyle name="60% - 强调文字颜色 3 2 3" xfId="204"/>
    <cellStyle name="60% - 强调文字颜色 3 2 4" xfId="205"/>
    <cellStyle name="60% - 强调文字颜色 3 3" xfId="206"/>
    <cellStyle name="60% - 强调文字颜色 3 3 2" xfId="207"/>
    <cellStyle name="60% - 强调文字颜色 3 3 3" xfId="208"/>
    <cellStyle name="60% - 强调文字颜色 3 4" xfId="209"/>
    <cellStyle name="60% - 强调文字颜色 3 4 2" xfId="210"/>
    <cellStyle name="60% - 强调文字颜色 4" xfId="211"/>
    <cellStyle name="60% - 强调文字颜色 4 2" xfId="212"/>
    <cellStyle name="60% - 强调文字颜色 4 2 2" xfId="213"/>
    <cellStyle name="60% - 强调文字颜色 4 2 2 2" xfId="214"/>
    <cellStyle name="60% - 强调文字颜色 4 2 2 3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3" xfId="220"/>
    <cellStyle name="60% - 强调文字颜色 4 4" xfId="221"/>
    <cellStyle name="60% - 强调文字颜色 4 4 2" xfId="222"/>
    <cellStyle name="60% - 强调文字颜色 5" xfId="223"/>
    <cellStyle name="60% - 强调文字颜色 5 2" xfId="224"/>
    <cellStyle name="60% - 强调文字颜色 5 2 2" xfId="225"/>
    <cellStyle name="60% - 强调文字颜色 5 2 2 2" xfId="226"/>
    <cellStyle name="60% - 强调文字颜色 5 2 2 3" xfId="227"/>
    <cellStyle name="60% - 强调文字颜色 5 2 3" xfId="228"/>
    <cellStyle name="60% - 强调文字颜色 5 2 4" xfId="229"/>
    <cellStyle name="60% - 强调文字颜色 5 3" xfId="230"/>
    <cellStyle name="60% - 强调文字颜色 5 3 2" xfId="231"/>
    <cellStyle name="60% - 强调文字颜色 5 3 3" xfId="232"/>
    <cellStyle name="60% - 强调文字颜色 5 4" xfId="233"/>
    <cellStyle name="60% - 强调文字颜色 5 4 2" xfId="234"/>
    <cellStyle name="60% - 强调文字颜色 6" xfId="235"/>
    <cellStyle name="60% - 强调文字颜色 6 2" xfId="236"/>
    <cellStyle name="60% - 强调文字颜色 6 2 2" xfId="237"/>
    <cellStyle name="60% - 强调文字颜色 6 2 2 2" xfId="238"/>
    <cellStyle name="60% - 强调文字颜色 6 2 2 3" xfId="239"/>
    <cellStyle name="60% - 强调文字颜色 6 2 3" xfId="240"/>
    <cellStyle name="60% - 强调文字颜色 6 2 4" xfId="241"/>
    <cellStyle name="60% - 强调文字颜色 6 3" xfId="242"/>
    <cellStyle name="60% - 强调文字颜色 6 3 2" xfId="243"/>
    <cellStyle name="60% - 强调文字颜色 6 3 3" xfId="244"/>
    <cellStyle name="60% - 强调文字颜色 6 4" xfId="245"/>
    <cellStyle name="60% - 强调文字颜色 6 4 2" xfId="246"/>
    <cellStyle name="Calc Currency (0)" xfId="247"/>
    <cellStyle name="Comma [0]" xfId="248"/>
    <cellStyle name="comma zerodec" xfId="249"/>
    <cellStyle name="Comma_1995" xfId="250"/>
    <cellStyle name="Currency [0]" xfId="251"/>
    <cellStyle name="Currency_1995" xfId="252"/>
    <cellStyle name="Currency1" xfId="253"/>
    <cellStyle name="Date" xfId="254"/>
    <cellStyle name="Dollar (zero dec)" xfId="255"/>
    <cellStyle name="Fixed" xfId="256"/>
    <cellStyle name="Header1" xfId="257"/>
    <cellStyle name="Header2" xfId="258"/>
    <cellStyle name="HEADING1" xfId="259"/>
    <cellStyle name="HEADING2" xfId="260"/>
    <cellStyle name="no dec" xfId="261"/>
    <cellStyle name="Norma,_laroux_4_营业在建 (2)_E21" xfId="262"/>
    <cellStyle name="Normal_#10-Headcount" xfId="263"/>
    <cellStyle name="Percent_laroux" xfId="264"/>
    <cellStyle name="Total" xfId="265"/>
    <cellStyle name="Percent" xfId="266"/>
    <cellStyle name="百分比 2" xfId="267"/>
    <cellStyle name="百分比 2 2" xfId="268"/>
    <cellStyle name="百分比 3" xfId="269"/>
    <cellStyle name="百分比 4" xfId="270"/>
    <cellStyle name="百分比 5" xfId="271"/>
    <cellStyle name="百分比 6" xfId="272"/>
    <cellStyle name="百分比 7" xfId="273"/>
    <cellStyle name="标题" xfId="274"/>
    <cellStyle name="标题 1" xfId="275"/>
    <cellStyle name="标题 1 2" xfId="276"/>
    <cellStyle name="标题 1 2 2" xfId="277"/>
    <cellStyle name="标题 1 2 2 2" xfId="278"/>
    <cellStyle name="标题 1 2 2 3" xfId="279"/>
    <cellStyle name="标题 1 2 3" xfId="280"/>
    <cellStyle name="标题 1 2 4" xfId="281"/>
    <cellStyle name="标题 1 3" xfId="282"/>
    <cellStyle name="标题 1 3 2" xfId="283"/>
    <cellStyle name="标题 1 3 3" xfId="284"/>
    <cellStyle name="标题 1 4" xfId="285"/>
    <cellStyle name="标题 1 4 2" xfId="286"/>
    <cellStyle name="标题 2" xfId="287"/>
    <cellStyle name="标题 2 2" xfId="288"/>
    <cellStyle name="标题 2 2 2" xfId="289"/>
    <cellStyle name="标题 2 2 2 2" xfId="290"/>
    <cellStyle name="标题 2 2 2 3" xfId="291"/>
    <cellStyle name="标题 2 2 3" xfId="292"/>
    <cellStyle name="标题 2 2 4" xfId="293"/>
    <cellStyle name="标题 2 3" xfId="294"/>
    <cellStyle name="标题 2 3 2" xfId="295"/>
    <cellStyle name="标题 2 3 3" xfId="296"/>
    <cellStyle name="标题 2 4" xfId="297"/>
    <cellStyle name="标题 2 4 2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3" xfId="304"/>
    <cellStyle name="标题 3 2 4" xfId="305"/>
    <cellStyle name="标题 3 3" xfId="306"/>
    <cellStyle name="标题 3 3 2" xfId="307"/>
    <cellStyle name="标题 3 3 3" xfId="308"/>
    <cellStyle name="标题 3 4" xfId="309"/>
    <cellStyle name="标题 3 4 2" xfId="310"/>
    <cellStyle name="标题 4" xfId="311"/>
    <cellStyle name="标题 4 2" xfId="312"/>
    <cellStyle name="标题 4 2 2" xfId="313"/>
    <cellStyle name="标题 4 2 2 2" xfId="314"/>
    <cellStyle name="标题 4 2 2 3" xfId="315"/>
    <cellStyle name="标题 4 2 3" xfId="316"/>
    <cellStyle name="标题 4 2 4" xfId="317"/>
    <cellStyle name="标题 4 3" xfId="318"/>
    <cellStyle name="标题 4 3 2" xfId="319"/>
    <cellStyle name="标题 4 3 3" xfId="320"/>
    <cellStyle name="标题 4 4" xfId="321"/>
    <cellStyle name="标题 4 4 2" xfId="322"/>
    <cellStyle name="标题 5" xfId="323"/>
    <cellStyle name="标题 5 2" xfId="324"/>
    <cellStyle name="标题 5 2 2" xfId="325"/>
    <cellStyle name="标题 5 2 3" xfId="326"/>
    <cellStyle name="标题 5 2 4" xfId="327"/>
    <cellStyle name="标题 5 3" xfId="328"/>
    <cellStyle name="标题 5 4" xfId="329"/>
    <cellStyle name="标题 6" xfId="330"/>
    <cellStyle name="标题 6 2" xfId="331"/>
    <cellStyle name="标题 7" xfId="332"/>
    <cellStyle name="标题 7 2" xfId="333"/>
    <cellStyle name="表标题" xfId="334"/>
    <cellStyle name="表标题 2" xfId="335"/>
    <cellStyle name="差" xfId="336"/>
    <cellStyle name="差 2" xfId="337"/>
    <cellStyle name="差 2 2" xfId="338"/>
    <cellStyle name="差 2 2 2" xfId="339"/>
    <cellStyle name="差 2 2 3" xfId="340"/>
    <cellStyle name="差 2 3" xfId="341"/>
    <cellStyle name="差 2 4" xfId="342"/>
    <cellStyle name="差 3" xfId="343"/>
    <cellStyle name="差 3 2" xfId="344"/>
    <cellStyle name="差 3 3" xfId="345"/>
    <cellStyle name="差 4" xfId="346"/>
    <cellStyle name="差 4 2" xfId="347"/>
    <cellStyle name="差_5.中央部门决算（草案)-1" xfId="348"/>
    <cellStyle name="差_F00DC810C49E00C2E0430A3413167AE0" xfId="349"/>
    <cellStyle name="差_F00DC810C49E00C2E0430A3413167AE0 2" xfId="350"/>
    <cellStyle name="差_出版署2010年度中央部门决算草案" xfId="351"/>
    <cellStyle name="差_全国友协2010年度中央部门决算（草案）" xfId="352"/>
    <cellStyle name="差_司法部2010年度中央部门决算（草案）报" xfId="353"/>
    <cellStyle name="常规 10" xfId="354"/>
    <cellStyle name="常规 10 2" xfId="355"/>
    <cellStyle name="常规 11" xfId="356"/>
    <cellStyle name="常规 11 2" xfId="357"/>
    <cellStyle name="常规 11 3" xfId="358"/>
    <cellStyle name="常规 11 4" xfId="359"/>
    <cellStyle name="常规 11_报 预算   行政政法处(1)" xfId="360"/>
    <cellStyle name="常规 12" xfId="361"/>
    <cellStyle name="常规 12 2" xfId="362"/>
    <cellStyle name="常规 12 3" xfId="363"/>
    <cellStyle name="常规 13" xfId="364"/>
    <cellStyle name="常规 13 2" xfId="365"/>
    <cellStyle name="常规 14" xfId="366"/>
    <cellStyle name="常规 14 2" xfId="367"/>
    <cellStyle name="常规 15" xfId="368"/>
    <cellStyle name="常规 16" xfId="369"/>
    <cellStyle name="常规 17" xfId="370"/>
    <cellStyle name="常规 18" xfId="371"/>
    <cellStyle name="常规 19" xfId="372"/>
    <cellStyle name="常规 2" xfId="373"/>
    <cellStyle name="常规 2 2" xfId="374"/>
    <cellStyle name="常规 2 2 2" xfId="375"/>
    <cellStyle name="常规 2 2 2 2" xfId="376"/>
    <cellStyle name="常规 2 2 2 2 2" xfId="377"/>
    <cellStyle name="常规 2 2 2 2 3" xfId="378"/>
    <cellStyle name="常规 2 2 2 3" xfId="379"/>
    <cellStyle name="常规 2 2 2 4" xfId="380"/>
    <cellStyle name="常规 2 2 3" xfId="381"/>
    <cellStyle name="常规 2 2 3 2" xfId="382"/>
    <cellStyle name="常规 2 2 3 2 2" xfId="383"/>
    <cellStyle name="常规 2 2 3 2 3" xfId="384"/>
    <cellStyle name="常规 2 2 3 3" xfId="385"/>
    <cellStyle name="常规 2 2 3 4" xfId="386"/>
    <cellStyle name="常规 2 2 4" xfId="387"/>
    <cellStyle name="常规 2 2 4 2" xfId="388"/>
    <cellStyle name="常规 2 2 4 3" xfId="389"/>
    <cellStyle name="常规 2 2 5" xfId="390"/>
    <cellStyle name="常规 2 2 6" xfId="391"/>
    <cellStyle name="常规 2 3" xfId="392"/>
    <cellStyle name="常规 2 3 2" xfId="393"/>
    <cellStyle name="常规 2 3 2 2" xfId="394"/>
    <cellStyle name="常规 2 3 2 3" xfId="395"/>
    <cellStyle name="常规 2 3 3" xfId="396"/>
    <cellStyle name="常规 2 3 4" xfId="397"/>
    <cellStyle name="常规 2 3 5" xfId="398"/>
    <cellStyle name="常规 2 4" xfId="399"/>
    <cellStyle name="常规 2 4 2" xfId="400"/>
    <cellStyle name="常规 2 4 2 2" xfId="401"/>
    <cellStyle name="常规 2 4 2 3" xfId="402"/>
    <cellStyle name="常规 2 4 3" xfId="403"/>
    <cellStyle name="常规 2 4 4" xfId="404"/>
    <cellStyle name="常规 2 4 5" xfId="405"/>
    <cellStyle name="常规 2 5" xfId="406"/>
    <cellStyle name="常规 2 5 2" xfId="407"/>
    <cellStyle name="常规 2 5 2 2" xfId="408"/>
    <cellStyle name="常规 2 5 2 3" xfId="409"/>
    <cellStyle name="常规 2 5 3" xfId="410"/>
    <cellStyle name="常规 2 5 4" xfId="411"/>
    <cellStyle name="常规 2 6" xfId="412"/>
    <cellStyle name="常规 2 6 2" xfId="413"/>
    <cellStyle name="常规 2 6 3" xfId="414"/>
    <cellStyle name="常规 2 7" xfId="415"/>
    <cellStyle name="常规 2 8" xfId="416"/>
    <cellStyle name="常规 2 9" xfId="417"/>
    <cellStyle name="常规 2_2012-2013年“三公”经费预决算情况汇总表样" xfId="418"/>
    <cellStyle name="常规 20" xfId="419"/>
    <cellStyle name="常规 21" xfId="420"/>
    <cellStyle name="常规 22" xfId="421"/>
    <cellStyle name="常规 23" xfId="422"/>
    <cellStyle name="常规 24" xfId="423"/>
    <cellStyle name="常规 25" xfId="424"/>
    <cellStyle name="常规 26" xfId="425"/>
    <cellStyle name="常规 27" xfId="426"/>
    <cellStyle name="常规 28" xfId="427"/>
    <cellStyle name="常规 29" xfId="428"/>
    <cellStyle name="常规 3" xfId="429"/>
    <cellStyle name="常规 3 2" xfId="430"/>
    <cellStyle name="常规 3 2 2" xfId="431"/>
    <cellStyle name="常规 3 2 3" xfId="432"/>
    <cellStyle name="常规 3 3" xfId="433"/>
    <cellStyle name="常规 3 4" xfId="434"/>
    <cellStyle name="常规 3 5" xfId="435"/>
    <cellStyle name="常规 3 6" xfId="436"/>
    <cellStyle name="常规 3 7" xfId="437"/>
    <cellStyle name="常规 3 7 2" xfId="438"/>
    <cellStyle name="常规 3_收入总表2" xfId="439"/>
    <cellStyle name="常规 30" xfId="440"/>
    <cellStyle name="常规 31" xfId="441"/>
    <cellStyle name="常规 32" xfId="442"/>
    <cellStyle name="常规 33" xfId="443"/>
    <cellStyle name="常规 34" xfId="444"/>
    <cellStyle name="常规 35" xfId="445"/>
    <cellStyle name="常规 36" xfId="446"/>
    <cellStyle name="常规 37" xfId="447"/>
    <cellStyle name="常规 38" xfId="448"/>
    <cellStyle name="常规 39" xfId="449"/>
    <cellStyle name="常规 4" xfId="450"/>
    <cellStyle name="常规 4 2" xfId="451"/>
    <cellStyle name="常规 4 2 2" xfId="452"/>
    <cellStyle name="常规 4 2 3" xfId="453"/>
    <cellStyle name="常规 4 2 4" xfId="454"/>
    <cellStyle name="常规 4 3" xfId="455"/>
    <cellStyle name="常规 4 4" xfId="456"/>
    <cellStyle name="常规 4 5" xfId="457"/>
    <cellStyle name="常规 4 6" xfId="458"/>
    <cellStyle name="常规 4 6 2" xfId="459"/>
    <cellStyle name="常规 4 7" xfId="460"/>
    <cellStyle name="常规 4_征收计划表8" xfId="461"/>
    <cellStyle name="常规 40" xfId="462"/>
    <cellStyle name="常规 41" xfId="463"/>
    <cellStyle name="常规 42" xfId="464"/>
    <cellStyle name="常规 43" xfId="465"/>
    <cellStyle name="常规 44" xfId="466"/>
    <cellStyle name="常规 44 2" xfId="467"/>
    <cellStyle name="常规 45" xfId="468"/>
    <cellStyle name="常规 45 2" xfId="469"/>
    <cellStyle name="常规 46" xfId="470"/>
    <cellStyle name="常规 46 2" xfId="471"/>
    <cellStyle name="常规 47" xfId="472"/>
    <cellStyle name="常规 47 2" xfId="473"/>
    <cellStyle name="常规 48" xfId="474"/>
    <cellStyle name="常规 48 2" xfId="475"/>
    <cellStyle name="常规 49" xfId="476"/>
    <cellStyle name="常规 5" xfId="477"/>
    <cellStyle name="常规 5 2" xfId="478"/>
    <cellStyle name="常规 5 2 2" xfId="479"/>
    <cellStyle name="常规 5 2 3" xfId="480"/>
    <cellStyle name="常规 5 2 4" xfId="481"/>
    <cellStyle name="常规 5 3" xfId="482"/>
    <cellStyle name="常规 5 4" xfId="483"/>
    <cellStyle name="常规 5 5" xfId="484"/>
    <cellStyle name="常规 5 6" xfId="485"/>
    <cellStyle name="常规 5 7" xfId="486"/>
    <cellStyle name="常规 50" xfId="487"/>
    <cellStyle name="常规 51" xfId="488"/>
    <cellStyle name="常规 52" xfId="489"/>
    <cellStyle name="常规 53" xfId="490"/>
    <cellStyle name="常规 54" xfId="491"/>
    <cellStyle name="常规 55" xfId="492"/>
    <cellStyle name="常规 56" xfId="493"/>
    <cellStyle name="常规 57" xfId="494"/>
    <cellStyle name="常规 58" xfId="495"/>
    <cellStyle name="常规 59" xfId="496"/>
    <cellStyle name="常规 6" xfId="497"/>
    <cellStyle name="常规 6 2" xfId="498"/>
    <cellStyle name="常规 6 2 2" xfId="499"/>
    <cellStyle name="常规 6 2 3" xfId="500"/>
    <cellStyle name="常规 6 2 4" xfId="501"/>
    <cellStyle name="常规 6 3" xfId="502"/>
    <cellStyle name="常规 6 4" xfId="503"/>
    <cellStyle name="常规 6 5" xfId="504"/>
    <cellStyle name="常规 6 6" xfId="505"/>
    <cellStyle name="常规 60" xfId="506"/>
    <cellStyle name="常规 61" xfId="507"/>
    <cellStyle name="常规 62" xfId="508"/>
    <cellStyle name="常规 63" xfId="509"/>
    <cellStyle name="常规 64" xfId="510"/>
    <cellStyle name="常规 7" xfId="511"/>
    <cellStyle name="常规 7 2" xfId="512"/>
    <cellStyle name="常规 7 2 2" xfId="513"/>
    <cellStyle name="常规 7 2 3" xfId="514"/>
    <cellStyle name="常规 7 3" xfId="515"/>
    <cellStyle name="常规 7 4" xfId="516"/>
    <cellStyle name="常规 7 5" xfId="517"/>
    <cellStyle name="常规 8" xfId="518"/>
    <cellStyle name="常规 8 2" xfId="519"/>
    <cellStyle name="常规 8 3" xfId="520"/>
    <cellStyle name="常规 8 4" xfId="521"/>
    <cellStyle name="常规 8 5" xfId="522"/>
    <cellStyle name="常规 8_报 预算   行政政法处(1)" xfId="523"/>
    <cellStyle name="常规 9" xfId="524"/>
    <cellStyle name="常规 9 2" xfId="525"/>
    <cellStyle name="超级链接" xfId="526"/>
    <cellStyle name="超级链接 2" xfId="527"/>
    <cellStyle name="好" xfId="528"/>
    <cellStyle name="好 2" xfId="529"/>
    <cellStyle name="好 2 2" xfId="530"/>
    <cellStyle name="好 2 2 2" xfId="531"/>
    <cellStyle name="好 2 2 3" xfId="532"/>
    <cellStyle name="好 2 3" xfId="533"/>
    <cellStyle name="好 2 4" xfId="534"/>
    <cellStyle name="好 3" xfId="535"/>
    <cellStyle name="好 3 2" xfId="536"/>
    <cellStyle name="好 3 3" xfId="537"/>
    <cellStyle name="好 4" xfId="538"/>
    <cellStyle name="好 4 2" xfId="539"/>
    <cellStyle name="好_5.中央部门决算（草案)-1" xfId="540"/>
    <cellStyle name="好_F00DC810C49E00C2E0430A3413167AE0" xfId="541"/>
    <cellStyle name="好_F00DC810C49E00C2E0430A3413167AE0 2" xfId="542"/>
    <cellStyle name="好_出版署2010年度中央部门决算草案" xfId="543"/>
    <cellStyle name="好_全国友协2010年度中央部门决算（草案）" xfId="544"/>
    <cellStyle name="好_司法部2010年度中央部门决算（草案）报" xfId="545"/>
    <cellStyle name="后继超级链接" xfId="546"/>
    <cellStyle name="后继超级链接 2" xfId="547"/>
    <cellStyle name="汇总" xfId="548"/>
    <cellStyle name="汇总 2" xfId="549"/>
    <cellStyle name="汇总 2 2" xfId="550"/>
    <cellStyle name="汇总 2 2 2" xfId="551"/>
    <cellStyle name="汇总 2 2 3" xfId="552"/>
    <cellStyle name="汇总 2 3" xfId="553"/>
    <cellStyle name="汇总 2 4" xfId="554"/>
    <cellStyle name="汇总 3" xfId="555"/>
    <cellStyle name="汇总 3 2" xfId="556"/>
    <cellStyle name="汇总 3 3" xfId="557"/>
    <cellStyle name="汇总 4" xfId="558"/>
    <cellStyle name="汇总 4 2" xfId="559"/>
    <cellStyle name="Currency" xfId="560"/>
    <cellStyle name="Currency [0]" xfId="561"/>
    <cellStyle name="货币[0] 2" xfId="562"/>
    <cellStyle name="货币[0] 3" xfId="563"/>
    <cellStyle name="计算" xfId="564"/>
    <cellStyle name="计算 2" xfId="565"/>
    <cellStyle name="计算 2 2" xfId="566"/>
    <cellStyle name="计算 2 2 2" xfId="567"/>
    <cellStyle name="计算 2 2 3" xfId="568"/>
    <cellStyle name="计算 2 3" xfId="569"/>
    <cellStyle name="计算 2 4" xfId="570"/>
    <cellStyle name="计算 3" xfId="571"/>
    <cellStyle name="计算 3 2" xfId="572"/>
    <cellStyle name="计算 3 3" xfId="573"/>
    <cellStyle name="计算 4" xfId="574"/>
    <cellStyle name="计算 4 2" xfId="575"/>
    <cellStyle name="检查单元格" xfId="576"/>
    <cellStyle name="检查单元格 2" xfId="577"/>
    <cellStyle name="检查单元格 2 2" xfId="578"/>
    <cellStyle name="检查单元格 2 2 2" xfId="579"/>
    <cellStyle name="检查单元格 2 2 3" xfId="580"/>
    <cellStyle name="检查单元格 2 3" xfId="581"/>
    <cellStyle name="检查单元格 2 4" xfId="582"/>
    <cellStyle name="检查单元格 3" xfId="583"/>
    <cellStyle name="检查单元格 3 2" xfId="584"/>
    <cellStyle name="检查单元格 3 3" xfId="585"/>
    <cellStyle name="检查单元格 4" xfId="586"/>
    <cellStyle name="检查单元格 4 2" xfId="587"/>
    <cellStyle name="解释性文本" xfId="588"/>
    <cellStyle name="解释性文本 2" xfId="589"/>
    <cellStyle name="解释性文本 2 2" xfId="590"/>
    <cellStyle name="解释性文本 2 2 2" xfId="591"/>
    <cellStyle name="解释性文本 2 2 3" xfId="592"/>
    <cellStyle name="解释性文本 2 3" xfId="593"/>
    <cellStyle name="解释性文本 2 4" xfId="594"/>
    <cellStyle name="解释性文本 3" xfId="595"/>
    <cellStyle name="解释性文本 3 2" xfId="596"/>
    <cellStyle name="解释性文本 3 3" xfId="597"/>
    <cellStyle name="解释性文本 4" xfId="598"/>
    <cellStyle name="解释性文本 4 2" xfId="599"/>
    <cellStyle name="警告文本" xfId="600"/>
    <cellStyle name="警告文本 2" xfId="601"/>
    <cellStyle name="警告文本 2 2" xfId="602"/>
    <cellStyle name="警告文本 2 2 2" xfId="603"/>
    <cellStyle name="警告文本 2 2 3" xfId="604"/>
    <cellStyle name="警告文本 2 3" xfId="605"/>
    <cellStyle name="警告文本 2 4" xfId="606"/>
    <cellStyle name="警告文本 3" xfId="607"/>
    <cellStyle name="警告文本 3 2" xfId="608"/>
    <cellStyle name="警告文本 3 3" xfId="609"/>
    <cellStyle name="警告文本 4" xfId="610"/>
    <cellStyle name="警告文本 4 2" xfId="611"/>
    <cellStyle name="链接单元格" xfId="612"/>
    <cellStyle name="链接单元格 2" xfId="613"/>
    <cellStyle name="链接单元格 2 2" xfId="614"/>
    <cellStyle name="链接单元格 2 2 2" xfId="615"/>
    <cellStyle name="链接单元格 2 2 3" xfId="616"/>
    <cellStyle name="链接单元格 2 3" xfId="617"/>
    <cellStyle name="链接单元格 2 4" xfId="618"/>
    <cellStyle name="链接单元格 3" xfId="619"/>
    <cellStyle name="链接单元格 3 2" xfId="620"/>
    <cellStyle name="链接单元格 3 3" xfId="621"/>
    <cellStyle name="链接单元格 4" xfId="622"/>
    <cellStyle name="链接单元格 4 2" xfId="623"/>
    <cellStyle name="霓付 [0]_laroux" xfId="624"/>
    <cellStyle name="霓付_laroux" xfId="625"/>
    <cellStyle name="烹拳 [0]_laroux" xfId="626"/>
    <cellStyle name="烹拳_laroux" xfId="627"/>
    <cellStyle name="普通_97-917" xfId="628"/>
    <cellStyle name="千分位[0]_BT (2)" xfId="629"/>
    <cellStyle name="千分位_97-917" xfId="630"/>
    <cellStyle name="千位[0]_，" xfId="631"/>
    <cellStyle name="千位_，" xfId="632"/>
    <cellStyle name="Comma" xfId="633"/>
    <cellStyle name="千位分隔 2" xfId="634"/>
    <cellStyle name="千位分隔 2 2" xfId="635"/>
    <cellStyle name="千位分隔 2 2 2" xfId="636"/>
    <cellStyle name="千位分隔 2 2 3" xfId="637"/>
    <cellStyle name="千位分隔 2 3" xfId="638"/>
    <cellStyle name="千位分隔 2 4" xfId="639"/>
    <cellStyle name="千位分隔 2 5" xfId="640"/>
    <cellStyle name="千位分隔 3" xfId="641"/>
    <cellStyle name="Comma [0]" xfId="642"/>
    <cellStyle name="钎霖_laroux" xfId="643"/>
    <cellStyle name="强调文字颜色 1" xfId="644"/>
    <cellStyle name="强调文字颜色 1 2" xfId="645"/>
    <cellStyle name="强调文字颜色 1 2 2" xfId="646"/>
    <cellStyle name="强调文字颜色 1 2 2 2" xfId="647"/>
    <cellStyle name="强调文字颜色 1 2 2 3" xfId="648"/>
    <cellStyle name="强调文字颜色 1 2 3" xfId="649"/>
    <cellStyle name="强调文字颜色 1 2 4" xfId="650"/>
    <cellStyle name="强调文字颜色 1 3" xfId="651"/>
    <cellStyle name="强调文字颜色 1 3 2" xfId="652"/>
    <cellStyle name="强调文字颜色 1 3 3" xfId="653"/>
    <cellStyle name="强调文字颜色 1 4" xfId="654"/>
    <cellStyle name="强调文字颜色 1 4 2" xfId="655"/>
    <cellStyle name="强调文字颜色 2" xfId="656"/>
    <cellStyle name="强调文字颜色 2 2" xfId="657"/>
    <cellStyle name="强调文字颜色 2 2 2" xfId="658"/>
    <cellStyle name="强调文字颜色 2 2 2 2" xfId="659"/>
    <cellStyle name="强调文字颜色 2 2 2 3" xfId="660"/>
    <cellStyle name="强调文字颜色 2 2 3" xfId="661"/>
    <cellStyle name="强调文字颜色 2 2 4" xfId="662"/>
    <cellStyle name="强调文字颜色 2 3" xfId="663"/>
    <cellStyle name="强调文字颜色 2 3 2" xfId="664"/>
    <cellStyle name="强调文字颜色 2 3 3" xfId="665"/>
    <cellStyle name="强调文字颜色 2 4" xfId="666"/>
    <cellStyle name="强调文字颜色 2 4 2" xfId="667"/>
    <cellStyle name="强调文字颜色 3" xfId="668"/>
    <cellStyle name="强调文字颜色 3 2" xfId="669"/>
    <cellStyle name="强调文字颜色 3 2 2" xfId="670"/>
    <cellStyle name="强调文字颜色 3 2 2 2" xfId="671"/>
    <cellStyle name="强调文字颜色 3 2 2 3" xfId="672"/>
    <cellStyle name="强调文字颜色 3 2 3" xfId="673"/>
    <cellStyle name="强调文字颜色 3 2 4" xfId="674"/>
    <cellStyle name="强调文字颜色 3 3" xfId="675"/>
    <cellStyle name="强调文字颜色 3 3 2" xfId="676"/>
    <cellStyle name="强调文字颜色 3 3 3" xfId="677"/>
    <cellStyle name="强调文字颜色 3 4" xfId="678"/>
    <cellStyle name="强调文字颜色 3 4 2" xfId="679"/>
    <cellStyle name="强调文字颜色 4" xfId="680"/>
    <cellStyle name="强调文字颜色 4 2" xfId="681"/>
    <cellStyle name="强调文字颜色 4 2 2" xfId="682"/>
    <cellStyle name="强调文字颜色 4 2 2 2" xfId="683"/>
    <cellStyle name="强调文字颜色 4 2 2 3" xfId="684"/>
    <cellStyle name="强调文字颜色 4 2 3" xfId="685"/>
    <cellStyle name="强调文字颜色 4 2 4" xfId="686"/>
    <cellStyle name="强调文字颜色 4 3" xfId="687"/>
    <cellStyle name="强调文字颜色 4 3 2" xfId="688"/>
    <cellStyle name="强调文字颜色 4 3 3" xfId="689"/>
    <cellStyle name="强调文字颜色 4 4" xfId="690"/>
    <cellStyle name="强调文字颜色 4 4 2" xfId="691"/>
    <cellStyle name="强调文字颜色 5" xfId="692"/>
    <cellStyle name="强调文字颜色 5 2" xfId="693"/>
    <cellStyle name="强调文字颜色 5 2 2" xfId="694"/>
    <cellStyle name="强调文字颜色 5 2 2 2" xfId="695"/>
    <cellStyle name="强调文字颜色 5 2 2 3" xfId="696"/>
    <cellStyle name="强调文字颜色 5 2 3" xfId="697"/>
    <cellStyle name="强调文字颜色 5 2 4" xfId="698"/>
    <cellStyle name="强调文字颜色 5 3" xfId="699"/>
    <cellStyle name="强调文字颜色 5 3 2" xfId="700"/>
    <cellStyle name="强调文字颜色 5 3 3" xfId="701"/>
    <cellStyle name="强调文字颜色 5 4" xfId="702"/>
    <cellStyle name="强调文字颜色 5 4 2" xfId="703"/>
    <cellStyle name="强调文字颜色 6" xfId="704"/>
    <cellStyle name="强调文字颜色 6 2" xfId="705"/>
    <cellStyle name="强调文字颜色 6 2 2" xfId="706"/>
    <cellStyle name="强调文字颜色 6 2 2 2" xfId="707"/>
    <cellStyle name="强调文字颜色 6 2 2 3" xfId="708"/>
    <cellStyle name="强调文字颜色 6 2 3" xfId="709"/>
    <cellStyle name="强调文字颜色 6 2 4" xfId="710"/>
    <cellStyle name="强调文字颜色 6 3" xfId="711"/>
    <cellStyle name="强调文字颜色 6 3 2" xfId="712"/>
    <cellStyle name="强调文字颜色 6 3 3" xfId="713"/>
    <cellStyle name="强调文字颜色 6 4" xfId="714"/>
    <cellStyle name="强调文字颜色 6 4 2" xfId="715"/>
    <cellStyle name="适中" xfId="716"/>
    <cellStyle name="适中 2" xfId="717"/>
    <cellStyle name="适中 2 2" xfId="718"/>
    <cellStyle name="适中 2 2 2" xfId="719"/>
    <cellStyle name="适中 2 2 3" xfId="720"/>
    <cellStyle name="适中 2 3" xfId="721"/>
    <cellStyle name="适中 2 4" xfId="722"/>
    <cellStyle name="适中 3" xfId="723"/>
    <cellStyle name="适中 3 2" xfId="724"/>
    <cellStyle name="适中 3 3" xfId="725"/>
    <cellStyle name="适中 4" xfId="726"/>
    <cellStyle name="适中 4 2" xfId="727"/>
    <cellStyle name="输出" xfId="728"/>
    <cellStyle name="输出 2" xfId="729"/>
    <cellStyle name="输出 2 2" xfId="730"/>
    <cellStyle name="输出 2 2 2" xfId="731"/>
    <cellStyle name="输出 2 2 3" xfId="732"/>
    <cellStyle name="输出 2 3" xfId="733"/>
    <cellStyle name="输出 2 4" xfId="734"/>
    <cellStyle name="输出 3" xfId="735"/>
    <cellStyle name="输出 3 2" xfId="736"/>
    <cellStyle name="输出 3 3" xfId="737"/>
    <cellStyle name="输出 4" xfId="738"/>
    <cellStyle name="输出 4 2" xfId="739"/>
    <cellStyle name="输入" xfId="740"/>
    <cellStyle name="输入 2" xfId="741"/>
    <cellStyle name="输入 2 2" xfId="742"/>
    <cellStyle name="输入 2 2 2" xfId="743"/>
    <cellStyle name="输入 2 2 3" xfId="744"/>
    <cellStyle name="输入 2 3" xfId="745"/>
    <cellStyle name="输入 2 4" xfId="746"/>
    <cellStyle name="输入 3" xfId="747"/>
    <cellStyle name="输入 3 2" xfId="748"/>
    <cellStyle name="输入 3 3" xfId="749"/>
    <cellStyle name="输入 4" xfId="750"/>
    <cellStyle name="输入 4 2" xfId="751"/>
    <cellStyle name="数字" xfId="752"/>
    <cellStyle name="数字 2" xfId="753"/>
    <cellStyle name="未定义" xfId="754"/>
    <cellStyle name="小数" xfId="755"/>
    <cellStyle name="小数 2" xfId="756"/>
    <cellStyle name="样式 1" xfId="757"/>
    <cellStyle name="注释" xfId="758"/>
    <cellStyle name="注释 2" xfId="759"/>
    <cellStyle name="注释 2 2" xfId="760"/>
    <cellStyle name="注释 2 2 2" xfId="761"/>
    <cellStyle name="注释 2 2 3" xfId="762"/>
    <cellStyle name="注释 2 3" xfId="763"/>
    <cellStyle name="注释 2 4" xfId="764"/>
    <cellStyle name="注释 2 5" xfId="765"/>
    <cellStyle name="注释 3" xfId="766"/>
    <cellStyle name="注释 3 2" xfId="767"/>
    <cellStyle name="注释 4" xfId="768"/>
    <cellStyle name="注释 5" xfId="7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zoomScalePageLayoutView="0" workbookViewId="0" topLeftCell="A1">
      <selection activeCell="I17" sqref="I17"/>
    </sheetView>
  </sheetViews>
  <sheetFormatPr defaultColWidth="9.00390625" defaultRowHeight="13.5"/>
  <cols>
    <col min="1" max="1" width="11.625" style="0" customWidth="1"/>
    <col min="2" max="2" width="28.875" style="0" customWidth="1"/>
    <col min="3" max="4" width="11.00390625" style="0" customWidth="1"/>
    <col min="5" max="5" width="11.75390625" style="0" customWidth="1"/>
    <col min="6" max="7" width="9.375" style="0" customWidth="1"/>
    <col min="8" max="8" width="6.50390625" style="0" customWidth="1"/>
    <col min="9" max="10" width="8.00390625" style="0" customWidth="1"/>
    <col min="11" max="11" width="7.50390625" style="0" customWidth="1"/>
    <col min="12" max="13" width="8.50390625" style="0" customWidth="1"/>
    <col min="14" max="14" width="9.875" style="0" customWidth="1"/>
    <col min="15" max="15" width="10.125" style="0" customWidth="1"/>
  </cols>
  <sheetData>
    <row r="1" spans="1:15" ht="13.5">
      <c r="A1" s="1" t="s">
        <v>19</v>
      </c>
      <c r="B1" s="1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6"/>
    </row>
    <row r="2" spans="1:15" ht="33" customHeight="1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2.5" customHeight="1" thickBot="1">
      <c r="A3" s="8"/>
      <c r="B3" s="8"/>
      <c r="C3" s="9"/>
      <c r="D3" s="7"/>
      <c r="E3" s="10"/>
      <c r="F3" s="10"/>
      <c r="G3" s="11"/>
      <c r="H3" s="12"/>
      <c r="I3" s="12"/>
      <c r="J3" s="12"/>
      <c r="K3" s="12"/>
      <c r="L3" s="12"/>
      <c r="M3" s="12"/>
      <c r="N3" s="12"/>
      <c r="O3" s="13" t="s">
        <v>5</v>
      </c>
    </row>
    <row r="4" spans="1:15" ht="20.25" customHeight="1">
      <c r="A4" s="40" t="s">
        <v>16</v>
      </c>
      <c r="B4" s="42" t="s">
        <v>18</v>
      </c>
      <c r="C4" s="42" t="s">
        <v>4</v>
      </c>
      <c r="D4" s="31" t="s">
        <v>14</v>
      </c>
      <c r="E4" s="32"/>
      <c r="F4" s="33"/>
      <c r="G4" s="33"/>
      <c r="H4" s="34"/>
      <c r="I4" s="31" t="s">
        <v>10</v>
      </c>
      <c r="J4" s="31"/>
      <c r="K4" s="31"/>
      <c r="L4" s="42" t="s">
        <v>3</v>
      </c>
      <c r="M4" s="42" t="s">
        <v>2</v>
      </c>
      <c r="N4" s="44" t="s">
        <v>6</v>
      </c>
      <c r="O4" s="38" t="s">
        <v>7</v>
      </c>
    </row>
    <row r="5" spans="1:15" ht="96" customHeight="1">
      <c r="A5" s="41"/>
      <c r="B5" s="43"/>
      <c r="C5" s="43"/>
      <c r="D5" s="14" t="s">
        <v>8</v>
      </c>
      <c r="E5" s="17" t="s">
        <v>15</v>
      </c>
      <c r="F5" s="15" t="s">
        <v>13</v>
      </c>
      <c r="G5" s="15" t="s">
        <v>12</v>
      </c>
      <c r="H5" s="15" t="s">
        <v>0</v>
      </c>
      <c r="I5" s="14" t="s">
        <v>8</v>
      </c>
      <c r="J5" s="14" t="s">
        <v>1</v>
      </c>
      <c r="K5" s="15" t="s">
        <v>9</v>
      </c>
      <c r="L5" s="43"/>
      <c r="M5" s="43"/>
      <c r="N5" s="45"/>
      <c r="O5" s="39"/>
    </row>
    <row r="6" spans="1:15" ht="14.25">
      <c r="A6" s="35" t="s">
        <v>11</v>
      </c>
      <c r="B6" s="16" t="s">
        <v>11</v>
      </c>
      <c r="C6" s="16">
        <v>1</v>
      </c>
      <c r="D6" s="16">
        <f>C6+1</f>
        <v>2</v>
      </c>
      <c r="E6" s="16">
        <f aca="true" t="shared" si="0" ref="E6:N6">D6+1</f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36">
        <v>13</v>
      </c>
    </row>
    <row r="7" spans="1:15" ht="14.25" customHeight="1">
      <c r="A7" s="24">
        <v>201</v>
      </c>
      <c r="B7" s="18" t="s">
        <v>20</v>
      </c>
      <c r="C7" s="20">
        <f>D7+I7+L7+M7+N7+O7</f>
        <v>21557.52</v>
      </c>
      <c r="D7" s="20">
        <f>SUM(E7:H7)</f>
        <v>11295.37</v>
      </c>
      <c r="E7" s="20">
        <v>11295.37</v>
      </c>
      <c r="F7" s="20"/>
      <c r="G7" s="20"/>
      <c r="H7" s="20"/>
      <c r="I7" s="20">
        <f>SUM(J7:K7)</f>
        <v>0</v>
      </c>
      <c r="J7" s="20"/>
      <c r="K7" s="20"/>
      <c r="L7" s="20"/>
      <c r="M7" s="20"/>
      <c r="N7" s="20">
        <f>N8</f>
        <v>7107.92</v>
      </c>
      <c r="O7" s="27">
        <f>O8</f>
        <v>3154.23</v>
      </c>
    </row>
    <row r="8" spans="1:15" ht="14.25" customHeight="1">
      <c r="A8" s="24">
        <v>20106</v>
      </c>
      <c r="B8" s="18" t="s">
        <v>21</v>
      </c>
      <c r="C8" s="20">
        <f aca="true" t="shared" si="1" ref="C8:C31">D8+I8+L8+M8+N8+O8</f>
        <v>21557.52</v>
      </c>
      <c r="D8" s="20">
        <f aca="true" t="shared" si="2" ref="D8:D31">SUM(E8:H8)</f>
        <v>11295.37</v>
      </c>
      <c r="E8" s="20">
        <v>11295.37</v>
      </c>
      <c r="F8" s="20"/>
      <c r="G8" s="20"/>
      <c r="H8" s="20"/>
      <c r="I8" s="20">
        <f aca="true" t="shared" si="3" ref="I8:I31">SUM(J8:K8)</f>
        <v>0</v>
      </c>
      <c r="J8" s="20"/>
      <c r="K8" s="20"/>
      <c r="L8" s="20"/>
      <c r="M8" s="20"/>
      <c r="N8" s="20">
        <f>SUM(N9:N17)</f>
        <v>7107.92</v>
      </c>
      <c r="O8" s="27">
        <f>SUM(O9:O17)</f>
        <v>3154.23</v>
      </c>
    </row>
    <row r="9" spans="1:15" ht="14.25" customHeight="1">
      <c r="A9" s="24">
        <v>2010601</v>
      </c>
      <c r="B9" s="18" t="s">
        <v>22</v>
      </c>
      <c r="C9" s="20">
        <f t="shared" si="1"/>
        <v>5794</v>
      </c>
      <c r="D9" s="20">
        <f t="shared" si="2"/>
        <v>5794</v>
      </c>
      <c r="E9" s="20">
        <v>5794</v>
      </c>
      <c r="F9" s="20"/>
      <c r="G9" s="20"/>
      <c r="H9" s="20"/>
      <c r="I9" s="20">
        <f t="shared" si="3"/>
        <v>0</v>
      </c>
      <c r="J9" s="20"/>
      <c r="K9" s="20"/>
      <c r="L9" s="20"/>
      <c r="M9" s="20"/>
      <c r="N9" s="20"/>
      <c r="O9" s="27"/>
    </row>
    <row r="10" spans="1:15" ht="14.25" customHeight="1">
      <c r="A10" s="24">
        <v>2010602</v>
      </c>
      <c r="B10" s="18" t="s">
        <v>23</v>
      </c>
      <c r="C10" s="20">
        <f t="shared" si="1"/>
        <v>1747.12</v>
      </c>
      <c r="D10" s="20">
        <f t="shared" si="2"/>
        <v>680</v>
      </c>
      <c r="E10" s="20">
        <v>680</v>
      </c>
      <c r="F10" s="20"/>
      <c r="G10" s="20"/>
      <c r="H10" s="20"/>
      <c r="I10" s="20">
        <f t="shared" si="3"/>
        <v>0</v>
      </c>
      <c r="J10" s="20"/>
      <c r="K10" s="20"/>
      <c r="L10" s="20"/>
      <c r="M10" s="20"/>
      <c r="N10" s="21">
        <v>1067.12</v>
      </c>
      <c r="O10" s="27"/>
    </row>
    <row r="11" spans="1:15" ht="14.25" customHeight="1">
      <c r="A11" s="28">
        <v>2010603</v>
      </c>
      <c r="B11" s="22" t="s">
        <v>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3"/>
      <c r="O11" s="27">
        <v>2038.3</v>
      </c>
    </row>
    <row r="12" spans="1:15" ht="14.25" customHeight="1">
      <c r="A12" s="24">
        <v>2010604</v>
      </c>
      <c r="B12" s="18" t="s">
        <v>24</v>
      </c>
      <c r="C12" s="20">
        <f t="shared" si="1"/>
        <v>869.47</v>
      </c>
      <c r="D12" s="20">
        <f t="shared" si="2"/>
        <v>869.47</v>
      </c>
      <c r="E12" s="20">
        <v>869.47</v>
      </c>
      <c r="F12" s="20"/>
      <c r="G12" s="20"/>
      <c r="H12" s="20"/>
      <c r="I12" s="20">
        <f t="shared" si="3"/>
        <v>0</v>
      </c>
      <c r="J12" s="20"/>
      <c r="K12" s="20"/>
      <c r="L12" s="20"/>
      <c r="M12" s="20"/>
      <c r="N12" s="20"/>
      <c r="O12" s="27"/>
    </row>
    <row r="13" spans="1:15" ht="14.25" customHeight="1">
      <c r="A13" s="24">
        <v>2010605</v>
      </c>
      <c r="B13" s="18" t="s">
        <v>25</v>
      </c>
      <c r="C13" s="20">
        <f t="shared" si="1"/>
        <v>662.96</v>
      </c>
      <c r="D13" s="20">
        <f t="shared" si="2"/>
        <v>300</v>
      </c>
      <c r="E13" s="20">
        <v>300</v>
      </c>
      <c r="F13" s="20"/>
      <c r="G13" s="20"/>
      <c r="H13" s="20"/>
      <c r="I13" s="20">
        <f t="shared" si="3"/>
        <v>0</v>
      </c>
      <c r="J13" s="20"/>
      <c r="K13" s="20"/>
      <c r="L13" s="20"/>
      <c r="M13" s="20"/>
      <c r="N13" s="21">
        <v>362.96</v>
      </c>
      <c r="O13" s="27"/>
    </row>
    <row r="14" spans="1:15" ht="14.25" customHeight="1">
      <c r="A14" s="24">
        <v>2010606</v>
      </c>
      <c r="B14" s="18" t="s">
        <v>26</v>
      </c>
      <c r="C14" s="20">
        <f t="shared" si="1"/>
        <v>380</v>
      </c>
      <c r="D14" s="20">
        <f t="shared" si="2"/>
        <v>380</v>
      </c>
      <c r="E14" s="20">
        <v>380</v>
      </c>
      <c r="F14" s="20"/>
      <c r="G14" s="20"/>
      <c r="H14" s="20"/>
      <c r="I14" s="20">
        <f t="shared" si="3"/>
        <v>0</v>
      </c>
      <c r="J14" s="20"/>
      <c r="K14" s="20"/>
      <c r="L14" s="20"/>
      <c r="M14" s="20"/>
      <c r="N14" s="20"/>
      <c r="O14" s="27"/>
    </row>
    <row r="15" spans="1:15" ht="14.25" customHeight="1">
      <c r="A15" s="28">
        <v>2010607</v>
      </c>
      <c r="B15" s="22" t="s">
        <v>43</v>
      </c>
      <c r="C15" s="20">
        <f>D15+I15+L15+M15+N15+O15</f>
        <v>4550.05</v>
      </c>
      <c r="D15" s="20">
        <f>SUM(E15:H15)</f>
        <v>381</v>
      </c>
      <c r="E15" s="20">
        <v>381</v>
      </c>
      <c r="F15" s="20"/>
      <c r="G15" s="20"/>
      <c r="H15" s="20"/>
      <c r="I15" s="20"/>
      <c r="J15" s="20"/>
      <c r="K15" s="20"/>
      <c r="L15" s="20"/>
      <c r="M15" s="20"/>
      <c r="N15" s="20">
        <v>4169.05</v>
      </c>
      <c r="O15" s="27"/>
    </row>
    <row r="16" spans="1:15" ht="14.25" customHeight="1">
      <c r="A16" s="24">
        <v>2010650</v>
      </c>
      <c r="B16" s="18" t="s">
        <v>27</v>
      </c>
      <c r="C16" s="20">
        <f t="shared" si="1"/>
        <v>2403.34</v>
      </c>
      <c r="D16" s="20">
        <f t="shared" si="2"/>
        <v>1744.39</v>
      </c>
      <c r="E16" s="20">
        <v>1744.39</v>
      </c>
      <c r="F16" s="20"/>
      <c r="G16" s="20"/>
      <c r="H16" s="20"/>
      <c r="I16" s="20">
        <f t="shared" si="3"/>
        <v>0</v>
      </c>
      <c r="J16" s="20"/>
      <c r="K16" s="20"/>
      <c r="L16" s="20"/>
      <c r="M16" s="20"/>
      <c r="N16" s="20">
        <v>211.66</v>
      </c>
      <c r="O16" s="27">
        <v>447.29</v>
      </c>
    </row>
    <row r="17" spans="1:15" ht="14.25" customHeight="1">
      <c r="A17" s="24">
        <v>2010699</v>
      </c>
      <c r="B17" s="18" t="s">
        <v>28</v>
      </c>
      <c r="C17" s="20">
        <f t="shared" si="1"/>
        <v>3493.28</v>
      </c>
      <c r="D17" s="20">
        <f t="shared" si="2"/>
        <v>1527.51</v>
      </c>
      <c r="E17" s="20">
        <v>1527.51</v>
      </c>
      <c r="F17" s="20"/>
      <c r="G17" s="20"/>
      <c r="H17" s="20"/>
      <c r="I17" s="20">
        <f t="shared" si="3"/>
        <v>0</v>
      </c>
      <c r="J17" s="20"/>
      <c r="K17" s="20"/>
      <c r="L17" s="20"/>
      <c r="M17" s="20"/>
      <c r="N17" s="20">
        <v>1297.13</v>
      </c>
      <c r="O17" s="27">
        <v>668.64</v>
      </c>
    </row>
    <row r="18" spans="1:15" ht="14.25" customHeight="1">
      <c r="A18" s="24">
        <v>208</v>
      </c>
      <c r="B18" s="18" t="s">
        <v>29</v>
      </c>
      <c r="C18" s="20">
        <f t="shared" si="1"/>
        <v>269.9</v>
      </c>
      <c r="D18" s="20">
        <f t="shared" si="2"/>
        <v>224.75</v>
      </c>
      <c r="E18" s="20">
        <v>224.75</v>
      </c>
      <c r="F18" s="20"/>
      <c r="G18" s="20"/>
      <c r="H18" s="20"/>
      <c r="I18" s="20">
        <f t="shared" si="3"/>
        <v>0</v>
      </c>
      <c r="J18" s="20"/>
      <c r="K18" s="20"/>
      <c r="L18" s="20"/>
      <c r="M18" s="20"/>
      <c r="N18" s="20">
        <f>N22</f>
        <v>45.15</v>
      </c>
      <c r="O18" s="27"/>
    </row>
    <row r="19" spans="1:15" ht="14.25" customHeight="1">
      <c r="A19" s="24">
        <v>20805</v>
      </c>
      <c r="B19" s="18" t="s">
        <v>30</v>
      </c>
      <c r="C19" s="20">
        <f t="shared" si="1"/>
        <v>151.6</v>
      </c>
      <c r="D19" s="20">
        <f t="shared" si="2"/>
        <v>151.6</v>
      </c>
      <c r="E19" s="20">
        <v>151.6</v>
      </c>
      <c r="F19" s="20"/>
      <c r="G19" s="20"/>
      <c r="H19" s="20"/>
      <c r="I19" s="20">
        <f t="shared" si="3"/>
        <v>0</v>
      </c>
      <c r="J19" s="20"/>
      <c r="K19" s="20"/>
      <c r="L19" s="20"/>
      <c r="M19" s="20"/>
      <c r="N19" s="20"/>
      <c r="O19" s="27"/>
    </row>
    <row r="20" spans="1:15" ht="14.25" customHeight="1">
      <c r="A20" s="24">
        <v>2080501</v>
      </c>
      <c r="B20" s="18" t="s">
        <v>31</v>
      </c>
      <c r="C20" s="20">
        <f t="shared" si="1"/>
        <v>144.88</v>
      </c>
      <c r="D20" s="20">
        <f t="shared" si="2"/>
        <v>144.88</v>
      </c>
      <c r="E20" s="20">
        <v>144.88</v>
      </c>
      <c r="F20" s="20"/>
      <c r="G20" s="20"/>
      <c r="H20" s="20"/>
      <c r="I20" s="20">
        <f t="shared" si="3"/>
        <v>0</v>
      </c>
      <c r="J20" s="20"/>
      <c r="K20" s="20"/>
      <c r="L20" s="20"/>
      <c r="M20" s="20"/>
      <c r="N20" s="20"/>
      <c r="O20" s="27"/>
    </row>
    <row r="21" spans="1:15" ht="14.25" customHeight="1">
      <c r="A21" s="24">
        <v>2080502</v>
      </c>
      <c r="B21" s="18" t="s">
        <v>32</v>
      </c>
      <c r="C21" s="20">
        <f t="shared" si="1"/>
        <v>6.72</v>
      </c>
      <c r="D21" s="20">
        <f t="shared" si="2"/>
        <v>6.72</v>
      </c>
      <c r="E21" s="20">
        <v>6.72</v>
      </c>
      <c r="F21" s="20"/>
      <c r="G21" s="20"/>
      <c r="H21" s="20"/>
      <c r="I21" s="20">
        <f t="shared" si="3"/>
        <v>0</v>
      </c>
      <c r="J21" s="20"/>
      <c r="K21" s="20"/>
      <c r="L21" s="20"/>
      <c r="M21" s="20"/>
      <c r="N21" s="20"/>
      <c r="O21" s="27"/>
    </row>
    <row r="22" spans="1:15" ht="14.25" customHeight="1">
      <c r="A22" s="24">
        <v>20899</v>
      </c>
      <c r="B22" s="18" t="s">
        <v>33</v>
      </c>
      <c r="C22" s="20">
        <f t="shared" si="1"/>
        <v>118.30000000000001</v>
      </c>
      <c r="D22" s="20">
        <f t="shared" si="2"/>
        <v>73.15</v>
      </c>
      <c r="E22" s="20">
        <v>73.15</v>
      </c>
      <c r="F22" s="20"/>
      <c r="G22" s="20"/>
      <c r="H22" s="20"/>
      <c r="I22" s="20">
        <f t="shared" si="3"/>
        <v>0</v>
      </c>
      <c r="J22" s="20"/>
      <c r="K22" s="20"/>
      <c r="L22" s="20"/>
      <c r="M22" s="20"/>
      <c r="N22" s="20">
        <v>45.15</v>
      </c>
      <c r="O22" s="27"/>
    </row>
    <row r="23" spans="1:15" ht="14.25" customHeight="1">
      <c r="A23" s="24">
        <v>2089901</v>
      </c>
      <c r="B23" s="18" t="s">
        <v>34</v>
      </c>
      <c r="C23" s="20">
        <f t="shared" si="1"/>
        <v>118.30000000000001</v>
      </c>
      <c r="D23" s="20">
        <f t="shared" si="2"/>
        <v>73.15</v>
      </c>
      <c r="E23" s="20">
        <v>73.15</v>
      </c>
      <c r="F23" s="20"/>
      <c r="G23" s="20"/>
      <c r="H23" s="20"/>
      <c r="I23" s="20">
        <f t="shared" si="3"/>
        <v>0</v>
      </c>
      <c r="J23" s="20"/>
      <c r="K23" s="20"/>
      <c r="L23" s="20"/>
      <c r="M23" s="20"/>
      <c r="N23" s="20">
        <v>45.15</v>
      </c>
      <c r="O23" s="27"/>
    </row>
    <row r="24" spans="1:15" ht="14.25" customHeight="1">
      <c r="A24" s="24">
        <v>210</v>
      </c>
      <c r="B24" s="18" t="s">
        <v>35</v>
      </c>
      <c r="C24" s="20">
        <f t="shared" si="1"/>
        <v>466.55</v>
      </c>
      <c r="D24" s="20">
        <f t="shared" si="2"/>
        <v>409.63</v>
      </c>
      <c r="E24" s="20">
        <v>409.63</v>
      </c>
      <c r="F24" s="20"/>
      <c r="G24" s="20"/>
      <c r="H24" s="20"/>
      <c r="I24" s="20">
        <f t="shared" si="3"/>
        <v>0</v>
      </c>
      <c r="J24" s="20"/>
      <c r="K24" s="20"/>
      <c r="L24" s="20"/>
      <c r="M24" s="20"/>
      <c r="N24" s="20">
        <f>N25</f>
        <v>0</v>
      </c>
      <c r="O24" s="27">
        <f>O25</f>
        <v>56.92</v>
      </c>
    </row>
    <row r="25" spans="1:15" ht="14.25" customHeight="1">
      <c r="A25" s="24">
        <v>21005</v>
      </c>
      <c r="B25" s="18" t="s">
        <v>36</v>
      </c>
      <c r="C25" s="20">
        <f t="shared" si="1"/>
        <v>466.55</v>
      </c>
      <c r="D25" s="20">
        <f t="shared" si="2"/>
        <v>409.63</v>
      </c>
      <c r="E25" s="20">
        <v>409.63</v>
      </c>
      <c r="F25" s="20"/>
      <c r="G25" s="20"/>
      <c r="H25" s="20"/>
      <c r="I25" s="20">
        <f t="shared" si="3"/>
        <v>0</v>
      </c>
      <c r="J25" s="20"/>
      <c r="K25" s="20"/>
      <c r="L25" s="20"/>
      <c r="M25" s="20"/>
      <c r="N25" s="20">
        <f>N26+N27</f>
        <v>0</v>
      </c>
      <c r="O25" s="27">
        <f>O26+O27</f>
        <v>56.92</v>
      </c>
    </row>
    <row r="26" spans="1:15" ht="14.25" customHeight="1">
      <c r="A26" s="24">
        <v>2100501</v>
      </c>
      <c r="B26" s="18" t="s">
        <v>37</v>
      </c>
      <c r="C26" s="20">
        <f t="shared" si="1"/>
        <v>365.8</v>
      </c>
      <c r="D26" s="20">
        <f t="shared" si="2"/>
        <v>365.8</v>
      </c>
      <c r="E26" s="20">
        <v>365.8</v>
      </c>
      <c r="F26" s="20"/>
      <c r="G26" s="20"/>
      <c r="H26" s="20"/>
      <c r="I26" s="20">
        <f t="shared" si="3"/>
        <v>0</v>
      </c>
      <c r="J26" s="20"/>
      <c r="K26" s="20"/>
      <c r="L26" s="20"/>
      <c r="M26" s="20"/>
      <c r="N26" s="20"/>
      <c r="O26" s="27"/>
    </row>
    <row r="27" spans="1:15" ht="14.25" customHeight="1">
      <c r="A27" s="24">
        <v>2100502</v>
      </c>
      <c r="B27" s="18" t="s">
        <v>38</v>
      </c>
      <c r="C27" s="20">
        <f t="shared" si="1"/>
        <v>100.75</v>
      </c>
      <c r="D27" s="20">
        <f t="shared" si="2"/>
        <v>43.83</v>
      </c>
      <c r="E27" s="20">
        <v>43.83</v>
      </c>
      <c r="F27" s="20"/>
      <c r="G27" s="20"/>
      <c r="H27" s="20"/>
      <c r="I27" s="20">
        <f t="shared" si="3"/>
        <v>0</v>
      </c>
      <c r="J27" s="20"/>
      <c r="K27" s="20"/>
      <c r="L27" s="20"/>
      <c r="M27" s="20"/>
      <c r="N27" s="20"/>
      <c r="O27" s="27">
        <v>56.92</v>
      </c>
    </row>
    <row r="28" spans="1:15" ht="14.25" customHeight="1">
      <c r="A28" s="24">
        <v>221</v>
      </c>
      <c r="B28" s="18" t="s">
        <v>39</v>
      </c>
      <c r="C28" s="20">
        <f t="shared" si="1"/>
        <v>794</v>
      </c>
      <c r="D28" s="20">
        <f t="shared" si="2"/>
        <v>642.27</v>
      </c>
      <c r="E28" s="20">
        <v>642.27</v>
      </c>
      <c r="F28" s="20"/>
      <c r="G28" s="20"/>
      <c r="H28" s="20"/>
      <c r="I28" s="20">
        <f t="shared" si="3"/>
        <v>0</v>
      </c>
      <c r="J28" s="20"/>
      <c r="K28" s="20"/>
      <c r="L28" s="20"/>
      <c r="M28" s="20"/>
      <c r="N28" s="20"/>
      <c r="O28" s="27">
        <f>O29</f>
        <v>151.73</v>
      </c>
    </row>
    <row r="29" spans="1:15" ht="14.25" customHeight="1">
      <c r="A29" s="24">
        <v>22102</v>
      </c>
      <c r="B29" s="18" t="s">
        <v>40</v>
      </c>
      <c r="C29" s="20">
        <f t="shared" si="1"/>
        <v>794</v>
      </c>
      <c r="D29" s="20">
        <f t="shared" si="2"/>
        <v>642.27</v>
      </c>
      <c r="E29" s="20">
        <v>642.27</v>
      </c>
      <c r="F29" s="20"/>
      <c r="G29" s="20"/>
      <c r="H29" s="20"/>
      <c r="I29" s="20">
        <f t="shared" si="3"/>
        <v>0</v>
      </c>
      <c r="J29" s="20"/>
      <c r="K29" s="20"/>
      <c r="L29" s="20"/>
      <c r="M29" s="20"/>
      <c r="N29" s="20"/>
      <c r="O29" s="27">
        <f>O30+O31</f>
        <v>151.73</v>
      </c>
    </row>
    <row r="30" spans="1:15" ht="14.25" customHeight="1">
      <c r="A30" s="24">
        <v>2210201</v>
      </c>
      <c r="B30" s="18" t="s">
        <v>41</v>
      </c>
      <c r="C30" s="20">
        <f t="shared" si="1"/>
        <v>618.46</v>
      </c>
      <c r="D30" s="20">
        <f t="shared" si="2"/>
        <v>499.16</v>
      </c>
      <c r="E30" s="20">
        <v>499.16</v>
      </c>
      <c r="F30" s="20"/>
      <c r="G30" s="20"/>
      <c r="H30" s="20"/>
      <c r="I30" s="20">
        <f t="shared" si="3"/>
        <v>0</v>
      </c>
      <c r="J30" s="20"/>
      <c r="K30" s="20"/>
      <c r="L30" s="20"/>
      <c r="M30" s="20"/>
      <c r="N30" s="20"/>
      <c r="O30" s="27">
        <v>119.3</v>
      </c>
    </row>
    <row r="31" spans="1:15" ht="14.25" customHeight="1" thickBot="1">
      <c r="A31" s="25">
        <v>2210202</v>
      </c>
      <c r="B31" s="26" t="s">
        <v>42</v>
      </c>
      <c r="C31" s="29">
        <f t="shared" si="1"/>
        <v>175.54000000000002</v>
      </c>
      <c r="D31" s="29">
        <f t="shared" si="2"/>
        <v>143.11</v>
      </c>
      <c r="E31" s="29">
        <v>143.11</v>
      </c>
      <c r="F31" s="29"/>
      <c r="G31" s="29"/>
      <c r="H31" s="29"/>
      <c r="I31" s="29">
        <f t="shared" si="3"/>
        <v>0</v>
      </c>
      <c r="J31" s="29"/>
      <c r="K31" s="29"/>
      <c r="L31" s="29"/>
      <c r="M31" s="29"/>
      <c r="N31" s="29"/>
      <c r="O31" s="30">
        <v>32.43</v>
      </c>
    </row>
    <row r="34" spans="3:15" ht="13.5">
      <c r="C34" s="19">
        <f>C7+C18+C24+C28</f>
        <v>23087.97</v>
      </c>
      <c r="D34" s="19">
        <f aca="true" t="shared" si="4" ref="D34:O34">D7+D18+D24+D28</f>
        <v>12572.02</v>
      </c>
      <c r="E34" s="19">
        <f t="shared" si="4"/>
        <v>12572.02</v>
      </c>
      <c r="F34" s="19">
        <f t="shared" si="4"/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19">
        <f t="shared" si="4"/>
        <v>7153.07</v>
      </c>
      <c r="O34" s="19">
        <f t="shared" si="4"/>
        <v>3362.88</v>
      </c>
    </row>
  </sheetData>
  <sheetProtection formatCells="0" formatColumns="0" formatRows="0"/>
  <mergeCells count="8">
    <mergeCell ref="A2:O2"/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Anonymous</cp:lastModifiedBy>
  <cp:lastPrinted>2016-02-17T01:04:55Z</cp:lastPrinted>
  <dcterms:created xsi:type="dcterms:W3CDTF">2013-10-11T08:33:40Z</dcterms:created>
  <dcterms:modified xsi:type="dcterms:W3CDTF">2016-02-18T00:49:17Z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