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70" windowHeight="9855"/>
  </bookViews>
  <sheets>
    <sheet name="附件1" sheetId="1" r:id="rId1"/>
  </sheets>
  <definedNames>
    <definedName name="_xlnm.Print_Titles" localSheetId="0">附件1!$4:$4</definedName>
  </definedNames>
  <calcPr calcId="144525" concurrentCalc="0"/>
  <oleSize ref="A1:K41"/>
</workbook>
</file>

<file path=xl/sharedStrings.xml><?xml version="1.0" encoding="utf-8"?>
<sst xmlns="http://schemas.openxmlformats.org/spreadsheetml/2006/main" count="51">
  <si>
    <t>附件1</t>
  </si>
  <si>
    <t>2021年现代职业教育质量提升计划中央专项资金预算表（高职）</t>
  </si>
  <si>
    <t>单位：万元</t>
  </si>
  <si>
    <t>序号</t>
  </si>
  <si>
    <t>学校名称</t>
  </si>
  <si>
    <t>财政
隶属</t>
  </si>
  <si>
    <t>1+X证书制度试点补助</t>
  </si>
  <si>
    <t>国家“双高计划”奖补</t>
  </si>
  <si>
    <t>革命老区补助</t>
  </si>
  <si>
    <t>生均拨款奖补</t>
  </si>
  <si>
    <t>改革绩效奖补</t>
  </si>
  <si>
    <t>合计</t>
  </si>
  <si>
    <t>已提前下达</t>
  </si>
  <si>
    <t>本次下达</t>
  </si>
  <si>
    <t>福州市</t>
  </si>
  <si>
    <t>福州职业技术学院</t>
  </si>
  <si>
    <t>闽江师范高等专科学校</t>
  </si>
  <si>
    <t>福建华南女子职业学院</t>
  </si>
  <si>
    <t>福州英华职业学院</t>
  </si>
  <si>
    <t>福州黎明职业技术学院</t>
  </si>
  <si>
    <t>福州软件职业技术学院</t>
  </si>
  <si>
    <t>福州墨尔本理工职业学院</t>
  </si>
  <si>
    <t>泉州市</t>
  </si>
  <si>
    <t>黎明职业大学</t>
  </si>
  <si>
    <t>泉州医学高等专科学校</t>
  </si>
  <si>
    <t>泉州幼儿师范高等专科学校</t>
  </si>
  <si>
    <t>泉州经贸职业技术学院</t>
  </si>
  <si>
    <t>泉州工艺美术职业学院</t>
  </si>
  <si>
    <t>德化县</t>
  </si>
  <si>
    <t>泉州纺织服装职业学院</t>
  </si>
  <si>
    <t>泉州职业技术大学</t>
  </si>
  <si>
    <t>泉州华光职业学院</t>
  </si>
  <si>
    <t>泉州海洋职业学院</t>
  </si>
  <si>
    <t>泉州轻工职业学院</t>
  </si>
  <si>
    <t>漳州市</t>
  </si>
  <si>
    <t>漳州职业技术学院</t>
  </si>
  <si>
    <t>漳州卫生职业学院</t>
  </si>
  <si>
    <t>漳州城市职业学院</t>
  </si>
  <si>
    <t>漳州科技职业学院</t>
  </si>
  <si>
    <t>漳州理工职业学院</t>
  </si>
  <si>
    <t>龙岩市</t>
  </si>
  <si>
    <t>闽西职业技术学院</t>
  </si>
  <si>
    <t>三明市</t>
  </si>
  <si>
    <t>三明医学科技职业学院</t>
  </si>
  <si>
    <t>莆田市</t>
  </si>
  <si>
    <t>湄洲湾职业技术学院</t>
  </si>
  <si>
    <t>南平市</t>
  </si>
  <si>
    <t>闽北职业技术学院</t>
  </si>
  <si>
    <t>武夷山职业学院</t>
  </si>
  <si>
    <t>宁德市</t>
  </si>
  <si>
    <t>宁德职业技术学院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</si>
</sst>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12"/>
      <name val="宋体"/>
      <charset val="134"/>
    </font>
    <font>
      <sz val="14"/>
      <name val="黑体"/>
      <charset val="134"/>
    </font>
    <font>
      <sz val="12"/>
      <name val="仿宋_GB2312"/>
      <charset val="134"/>
    </font>
    <font>
      <sz val="16"/>
      <name val="方正小标宋简体"/>
      <charset val="134"/>
    </font>
    <font>
      <sz val="12"/>
      <name val="仿宋"/>
      <charset val="134"/>
    </font>
    <font>
      <b/>
      <sz val="12"/>
      <color rgb="FF000000"/>
      <name val="仿宋"/>
      <charset val="134"/>
    </font>
    <font>
      <b/>
      <sz val="11"/>
      <color rgb="FF000000"/>
      <name val="仿宋"/>
      <charset val="134"/>
    </font>
    <font>
      <sz val="11"/>
      <color rgb="FF000000"/>
      <name val="仿宋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8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1" borderId="7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25" fillId="17" borderId="6" applyNumberFormat="0" applyAlignment="0" applyProtection="0">
      <alignment vertical="center"/>
    </xf>
    <xf numFmtId="0" fontId="26" fillId="18" borderId="10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1"/>
  <sheetViews>
    <sheetView tabSelected="1" view="pageBreakPreview" zoomScaleNormal="100" zoomScaleSheetLayoutView="100" workbookViewId="0">
      <pane ySplit="4" topLeftCell="A32" activePane="bottomLeft" state="frozen"/>
      <selection/>
      <selection pane="bottomLeft" activeCell="G37" sqref="G37"/>
    </sheetView>
  </sheetViews>
  <sheetFormatPr defaultColWidth="9" defaultRowHeight="14.25"/>
  <cols>
    <col min="1" max="1" width="4.40833333333333" customWidth="1"/>
    <col min="2" max="2" width="21.125" style="3" customWidth="1"/>
    <col min="3" max="3" width="8.375" customWidth="1"/>
    <col min="4" max="4" width="8.08333333333333" customWidth="1"/>
    <col min="5" max="5" width="8.375" customWidth="1"/>
    <col min="6" max="6" width="7.35" customWidth="1"/>
    <col min="7" max="7" width="6.31666666666667" customWidth="1"/>
    <col min="8" max="8" width="6.325" customWidth="1"/>
    <col min="9" max="11" width="6.125" customWidth="1"/>
  </cols>
  <sheetData>
    <row r="1" ht="24" customHeight="1" spans="1:3">
      <c r="A1" s="4" t="s">
        <v>0</v>
      </c>
      <c r="B1" s="4"/>
      <c r="C1" s="5"/>
    </row>
    <row r="2" ht="32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9" customHeight="1" spans="1:11">
      <c r="A3" s="7"/>
      <c r="B3" s="8"/>
      <c r="C3" s="7"/>
      <c r="D3" s="7"/>
      <c r="E3" s="7"/>
      <c r="F3" s="7"/>
      <c r="G3" s="7"/>
      <c r="H3" s="9"/>
      <c r="I3" s="9"/>
      <c r="J3" s="22" t="s">
        <v>2</v>
      </c>
      <c r="K3" s="9"/>
    </row>
    <row r="4" ht="66" customHeight="1" spans="1:1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</row>
    <row r="5" ht="30" customHeight="1" spans="1:11">
      <c r="A5" s="11" t="s">
        <v>11</v>
      </c>
      <c r="B5" s="12"/>
      <c r="C5" s="13"/>
      <c r="D5" s="14">
        <f t="shared" ref="D5:K5" si="0">SUM(D6,D14,D25,D31,D33,D35,D37,D40)</f>
        <v>1507</v>
      </c>
      <c r="E5" s="14">
        <f t="shared" si="0"/>
        <v>2100</v>
      </c>
      <c r="F5" s="14">
        <f t="shared" si="0"/>
        <v>400</v>
      </c>
      <c r="G5" s="14">
        <f t="shared" si="0"/>
        <v>7900</v>
      </c>
      <c r="H5" s="14">
        <f t="shared" si="0"/>
        <v>7900</v>
      </c>
      <c r="I5" s="14">
        <f t="shared" si="0"/>
        <v>19807</v>
      </c>
      <c r="J5" s="14">
        <f t="shared" si="0"/>
        <v>15621</v>
      </c>
      <c r="K5" s="14">
        <f t="shared" si="0"/>
        <v>4186</v>
      </c>
    </row>
    <row r="6" s="1" customFormat="1" ht="30" customHeight="1" spans="1:11">
      <c r="A6" s="11" t="s">
        <v>14</v>
      </c>
      <c r="B6" s="12"/>
      <c r="C6" s="13"/>
      <c r="D6" s="14">
        <f t="shared" ref="D6:K6" si="1">SUM(D7:D13)</f>
        <v>340</v>
      </c>
      <c r="E6" s="14">
        <f t="shared" si="1"/>
        <v>700</v>
      </c>
      <c r="F6" s="14"/>
      <c r="G6" s="14">
        <f t="shared" si="1"/>
        <v>1047</v>
      </c>
      <c r="H6" s="14">
        <f t="shared" si="1"/>
        <v>1856</v>
      </c>
      <c r="I6" s="14">
        <f t="shared" si="1"/>
        <v>3943</v>
      </c>
      <c r="J6" s="14">
        <f t="shared" si="1"/>
        <v>3316</v>
      </c>
      <c r="K6" s="14">
        <f t="shared" si="1"/>
        <v>627</v>
      </c>
    </row>
    <row r="7" ht="30" customHeight="1" spans="1:11">
      <c r="A7" s="15">
        <v>1</v>
      </c>
      <c r="B7" s="16" t="s">
        <v>15</v>
      </c>
      <c r="C7" s="15" t="s">
        <v>14</v>
      </c>
      <c r="D7" s="15">
        <v>219</v>
      </c>
      <c r="E7" s="15">
        <v>700</v>
      </c>
      <c r="F7" s="15"/>
      <c r="G7" s="15">
        <v>545</v>
      </c>
      <c r="H7" s="15">
        <v>458</v>
      </c>
      <c r="I7" s="15">
        <v>1922</v>
      </c>
      <c r="J7" s="23">
        <v>1596</v>
      </c>
      <c r="K7" s="23">
        <v>326</v>
      </c>
    </row>
    <row r="8" ht="30" customHeight="1" spans="1:11">
      <c r="A8" s="15">
        <v>2</v>
      </c>
      <c r="B8" s="16" t="s">
        <v>16</v>
      </c>
      <c r="C8" s="15" t="s">
        <v>14</v>
      </c>
      <c r="D8" s="15">
        <v>108</v>
      </c>
      <c r="E8" s="15"/>
      <c r="F8" s="15"/>
      <c r="G8" s="15">
        <v>502</v>
      </c>
      <c r="H8" s="15">
        <v>428</v>
      </c>
      <c r="I8" s="15">
        <v>1038</v>
      </c>
      <c r="J8" s="23">
        <v>660</v>
      </c>
      <c r="K8" s="23">
        <v>378</v>
      </c>
    </row>
    <row r="9" ht="30" customHeight="1" spans="1:11">
      <c r="A9" s="15">
        <v>3</v>
      </c>
      <c r="B9" s="16" t="s">
        <v>17</v>
      </c>
      <c r="C9" s="15" t="s">
        <v>14</v>
      </c>
      <c r="D9" s="15">
        <v>13</v>
      </c>
      <c r="E9" s="15"/>
      <c r="F9" s="15"/>
      <c r="G9" s="15"/>
      <c r="H9" s="15">
        <v>173</v>
      </c>
      <c r="I9" s="15">
        <v>186</v>
      </c>
      <c r="J9" s="23">
        <v>252</v>
      </c>
      <c r="K9" s="23">
        <v>-66</v>
      </c>
    </row>
    <row r="10" ht="30" customHeight="1" spans="1:11">
      <c r="A10" s="15">
        <v>4</v>
      </c>
      <c r="B10" s="16" t="s">
        <v>18</v>
      </c>
      <c r="C10" s="15" t="s">
        <v>14</v>
      </c>
      <c r="D10" s="15"/>
      <c r="E10" s="15"/>
      <c r="F10" s="15"/>
      <c r="G10" s="15"/>
      <c r="H10" s="15">
        <v>183</v>
      </c>
      <c r="I10" s="15">
        <v>183</v>
      </c>
      <c r="J10" s="23">
        <v>154</v>
      </c>
      <c r="K10" s="23">
        <v>29</v>
      </c>
    </row>
    <row r="11" ht="30" customHeight="1" spans="1:11">
      <c r="A11" s="15">
        <v>5</v>
      </c>
      <c r="B11" s="16" t="s">
        <v>19</v>
      </c>
      <c r="C11" s="15" t="s">
        <v>14</v>
      </c>
      <c r="D11" s="15"/>
      <c r="E11" s="15"/>
      <c r="F11" s="15"/>
      <c r="G11" s="15"/>
      <c r="H11" s="15">
        <v>136</v>
      </c>
      <c r="I11" s="15">
        <v>136</v>
      </c>
      <c r="J11" s="23">
        <v>209</v>
      </c>
      <c r="K11" s="23">
        <v>-73</v>
      </c>
    </row>
    <row r="12" ht="30" customHeight="1" spans="1:11">
      <c r="A12" s="15">
        <v>6</v>
      </c>
      <c r="B12" s="16" t="s">
        <v>20</v>
      </c>
      <c r="C12" s="15" t="s">
        <v>14</v>
      </c>
      <c r="D12" s="15"/>
      <c r="E12" s="15"/>
      <c r="F12" s="15"/>
      <c r="G12" s="15"/>
      <c r="H12" s="15">
        <v>189</v>
      </c>
      <c r="I12" s="15">
        <v>189</v>
      </c>
      <c r="J12" s="23">
        <v>185</v>
      </c>
      <c r="K12" s="23">
        <v>4</v>
      </c>
    </row>
    <row r="13" ht="30" customHeight="1" spans="1:11">
      <c r="A13" s="15">
        <v>7</v>
      </c>
      <c r="B13" s="16" t="s">
        <v>21</v>
      </c>
      <c r="C13" s="15" t="s">
        <v>14</v>
      </c>
      <c r="D13" s="15"/>
      <c r="E13" s="15"/>
      <c r="F13" s="15"/>
      <c r="G13" s="15"/>
      <c r="H13" s="15">
        <v>289</v>
      </c>
      <c r="I13" s="15">
        <v>289</v>
      </c>
      <c r="J13" s="23">
        <v>260</v>
      </c>
      <c r="K13" s="23">
        <v>29</v>
      </c>
    </row>
    <row r="14" s="2" customFormat="1" ht="30" customHeight="1" spans="1:11">
      <c r="A14" s="17" t="s">
        <v>22</v>
      </c>
      <c r="B14" s="18"/>
      <c r="C14" s="19"/>
      <c r="D14" s="20">
        <f t="shared" ref="D14:K14" si="2">SUM(D15:D24)</f>
        <v>637</v>
      </c>
      <c r="E14" s="20">
        <f t="shared" si="2"/>
        <v>700</v>
      </c>
      <c r="F14" s="20"/>
      <c r="G14" s="20">
        <f t="shared" si="2"/>
        <v>2581</v>
      </c>
      <c r="H14" s="20">
        <f t="shared" si="2"/>
        <v>2824</v>
      </c>
      <c r="I14" s="20">
        <f t="shared" si="2"/>
        <v>6742</v>
      </c>
      <c r="J14" s="20">
        <f t="shared" si="2"/>
        <v>5546</v>
      </c>
      <c r="K14" s="20">
        <f t="shared" si="2"/>
        <v>1196</v>
      </c>
    </row>
    <row r="15" ht="30" customHeight="1" spans="1:11">
      <c r="A15" s="15">
        <v>8</v>
      </c>
      <c r="B15" s="16" t="s">
        <v>23</v>
      </c>
      <c r="C15" s="21" t="s">
        <v>22</v>
      </c>
      <c r="D15" s="15">
        <v>93</v>
      </c>
      <c r="E15" s="15">
        <v>700</v>
      </c>
      <c r="F15" s="15"/>
      <c r="G15" s="15">
        <v>850</v>
      </c>
      <c r="H15" s="15">
        <v>504</v>
      </c>
      <c r="I15" s="15">
        <v>2147</v>
      </c>
      <c r="J15" s="23">
        <v>1570</v>
      </c>
      <c r="K15" s="23">
        <v>577</v>
      </c>
    </row>
    <row r="16" ht="30" customHeight="1" spans="1:11">
      <c r="A16" s="15">
        <v>9</v>
      </c>
      <c r="B16" s="16" t="s">
        <v>24</v>
      </c>
      <c r="C16" s="21" t="s">
        <v>22</v>
      </c>
      <c r="D16" s="15">
        <v>63</v>
      </c>
      <c r="E16" s="15"/>
      <c r="F16" s="15"/>
      <c r="G16" s="15">
        <v>555</v>
      </c>
      <c r="H16" s="15">
        <v>356</v>
      </c>
      <c r="I16" s="15">
        <v>974</v>
      </c>
      <c r="J16" s="23">
        <v>645</v>
      </c>
      <c r="K16" s="23">
        <v>329</v>
      </c>
    </row>
    <row r="17" ht="35" customHeight="1" spans="1:11">
      <c r="A17" s="15">
        <v>10</v>
      </c>
      <c r="B17" s="16" t="s">
        <v>25</v>
      </c>
      <c r="C17" s="21" t="s">
        <v>22</v>
      </c>
      <c r="D17" s="15">
        <v>125</v>
      </c>
      <c r="E17" s="15"/>
      <c r="F17" s="15"/>
      <c r="G17" s="15">
        <v>490</v>
      </c>
      <c r="H17" s="15">
        <v>333</v>
      </c>
      <c r="I17" s="15">
        <v>948</v>
      </c>
      <c r="J17" s="23">
        <v>605</v>
      </c>
      <c r="K17" s="23">
        <v>343</v>
      </c>
    </row>
    <row r="18" ht="30" customHeight="1" spans="1:11">
      <c r="A18" s="15">
        <v>11</v>
      </c>
      <c r="B18" s="16" t="s">
        <v>26</v>
      </c>
      <c r="C18" s="21" t="s">
        <v>22</v>
      </c>
      <c r="D18" s="15"/>
      <c r="E18" s="15"/>
      <c r="F18" s="15"/>
      <c r="G18" s="15">
        <v>433</v>
      </c>
      <c r="H18" s="15">
        <v>232</v>
      </c>
      <c r="I18" s="15">
        <v>665</v>
      </c>
      <c r="J18" s="23">
        <v>331</v>
      </c>
      <c r="K18" s="23">
        <v>334</v>
      </c>
    </row>
    <row r="19" ht="30" customHeight="1" spans="1:11">
      <c r="A19" s="15">
        <v>12</v>
      </c>
      <c r="B19" s="16" t="s">
        <v>27</v>
      </c>
      <c r="C19" s="15" t="s">
        <v>28</v>
      </c>
      <c r="D19" s="15"/>
      <c r="E19" s="15"/>
      <c r="F19" s="15"/>
      <c r="G19" s="15">
        <v>253</v>
      </c>
      <c r="H19" s="15">
        <v>265</v>
      </c>
      <c r="I19" s="15">
        <v>518</v>
      </c>
      <c r="J19" s="23">
        <v>307</v>
      </c>
      <c r="K19" s="23">
        <v>211</v>
      </c>
    </row>
    <row r="20" ht="30" customHeight="1" spans="1:11">
      <c r="A20" s="15">
        <v>13</v>
      </c>
      <c r="B20" s="16" t="s">
        <v>29</v>
      </c>
      <c r="C20" s="21" t="s">
        <v>22</v>
      </c>
      <c r="D20" s="15">
        <v>20</v>
      </c>
      <c r="E20" s="15"/>
      <c r="F20" s="15"/>
      <c r="G20" s="15"/>
      <c r="H20" s="15">
        <v>140</v>
      </c>
      <c r="I20" s="15">
        <v>160</v>
      </c>
      <c r="J20" s="23">
        <v>346</v>
      </c>
      <c r="K20" s="23">
        <v>-186</v>
      </c>
    </row>
    <row r="21" ht="30" customHeight="1" spans="1:11">
      <c r="A21" s="15">
        <v>14</v>
      </c>
      <c r="B21" s="16" t="s">
        <v>30</v>
      </c>
      <c r="C21" s="21" t="s">
        <v>22</v>
      </c>
      <c r="D21" s="15">
        <v>258</v>
      </c>
      <c r="E21" s="15"/>
      <c r="F21" s="15"/>
      <c r="G21" s="15"/>
      <c r="H21" s="15">
        <v>234</v>
      </c>
      <c r="I21" s="15">
        <v>492</v>
      </c>
      <c r="J21" s="23">
        <v>496</v>
      </c>
      <c r="K21" s="23">
        <v>-4</v>
      </c>
    </row>
    <row r="22" ht="30" customHeight="1" spans="1:11">
      <c r="A22" s="15">
        <v>15</v>
      </c>
      <c r="B22" s="16" t="s">
        <v>31</v>
      </c>
      <c r="C22" s="21" t="s">
        <v>22</v>
      </c>
      <c r="D22" s="15">
        <v>15</v>
      </c>
      <c r="E22" s="15"/>
      <c r="F22" s="15"/>
      <c r="G22" s="15"/>
      <c r="H22" s="15">
        <v>263</v>
      </c>
      <c r="I22" s="15">
        <v>278</v>
      </c>
      <c r="J22" s="23">
        <v>351</v>
      </c>
      <c r="K22" s="23">
        <v>-73</v>
      </c>
    </row>
    <row r="23" ht="30" customHeight="1" spans="1:11">
      <c r="A23" s="15">
        <v>16</v>
      </c>
      <c r="B23" s="16" t="s">
        <v>32</v>
      </c>
      <c r="C23" s="21" t="s">
        <v>22</v>
      </c>
      <c r="D23" s="15"/>
      <c r="E23" s="15"/>
      <c r="F23" s="15"/>
      <c r="G23" s="15"/>
      <c r="H23" s="15">
        <v>167</v>
      </c>
      <c r="I23" s="15">
        <v>167</v>
      </c>
      <c r="J23" s="23">
        <v>350</v>
      </c>
      <c r="K23" s="23">
        <v>-183</v>
      </c>
    </row>
    <row r="24" ht="30" customHeight="1" spans="1:11">
      <c r="A24" s="15">
        <v>17</v>
      </c>
      <c r="B24" s="16" t="s">
        <v>33</v>
      </c>
      <c r="C24" s="21" t="s">
        <v>22</v>
      </c>
      <c r="D24" s="15">
        <v>63</v>
      </c>
      <c r="E24" s="15"/>
      <c r="F24" s="15"/>
      <c r="G24" s="15"/>
      <c r="H24" s="15">
        <v>330</v>
      </c>
      <c r="I24" s="15">
        <v>393</v>
      </c>
      <c r="J24" s="23">
        <v>545</v>
      </c>
      <c r="K24" s="23">
        <v>-152</v>
      </c>
    </row>
    <row r="25" s="1" customFormat="1" ht="30" customHeight="1" spans="1:11">
      <c r="A25" s="11" t="s">
        <v>34</v>
      </c>
      <c r="B25" s="12"/>
      <c r="C25" s="13"/>
      <c r="D25" s="14">
        <f t="shared" ref="D25:K25" si="3">SUM(D26:D30)</f>
        <v>226</v>
      </c>
      <c r="E25" s="14">
        <f t="shared" si="3"/>
        <v>700</v>
      </c>
      <c r="F25" s="14"/>
      <c r="G25" s="14">
        <f t="shared" si="3"/>
        <v>1880</v>
      </c>
      <c r="H25" s="14">
        <f t="shared" si="3"/>
        <v>1519</v>
      </c>
      <c r="I25" s="14">
        <f t="shared" si="3"/>
        <v>4325</v>
      </c>
      <c r="J25" s="14">
        <f t="shared" si="3"/>
        <v>3630</v>
      </c>
      <c r="K25" s="14">
        <f t="shared" si="3"/>
        <v>695</v>
      </c>
    </row>
    <row r="26" ht="30" customHeight="1" spans="1:11">
      <c r="A26" s="15">
        <v>18</v>
      </c>
      <c r="B26" s="16" t="s">
        <v>35</v>
      </c>
      <c r="C26" s="15" t="s">
        <v>34</v>
      </c>
      <c r="D26" s="15">
        <v>188</v>
      </c>
      <c r="E26" s="15">
        <v>700</v>
      </c>
      <c r="F26" s="15"/>
      <c r="G26" s="15">
        <v>857</v>
      </c>
      <c r="H26" s="15">
        <v>457</v>
      </c>
      <c r="I26" s="15">
        <v>2202</v>
      </c>
      <c r="J26" s="23">
        <v>1734</v>
      </c>
      <c r="K26" s="23">
        <v>468</v>
      </c>
    </row>
    <row r="27" ht="30" customHeight="1" spans="1:11">
      <c r="A27" s="15">
        <v>19</v>
      </c>
      <c r="B27" s="16" t="s">
        <v>36</v>
      </c>
      <c r="C27" s="15" t="s">
        <v>34</v>
      </c>
      <c r="D27" s="15">
        <v>38</v>
      </c>
      <c r="E27" s="15"/>
      <c r="F27" s="15"/>
      <c r="G27" s="15">
        <v>582</v>
      </c>
      <c r="H27" s="15">
        <v>369</v>
      </c>
      <c r="I27" s="15">
        <v>989</v>
      </c>
      <c r="J27" s="23">
        <v>481</v>
      </c>
      <c r="K27" s="23">
        <v>508</v>
      </c>
    </row>
    <row r="28" ht="30" customHeight="1" spans="1:11">
      <c r="A28" s="15">
        <v>20</v>
      </c>
      <c r="B28" s="16" t="s">
        <v>37</v>
      </c>
      <c r="C28" s="15" t="s">
        <v>34</v>
      </c>
      <c r="D28" s="15"/>
      <c r="E28" s="15"/>
      <c r="F28" s="15"/>
      <c r="G28" s="15">
        <v>441</v>
      </c>
      <c r="H28" s="15">
        <v>275</v>
      </c>
      <c r="I28" s="15">
        <v>716</v>
      </c>
      <c r="J28" s="23">
        <v>567</v>
      </c>
      <c r="K28" s="23">
        <v>149</v>
      </c>
    </row>
    <row r="29" ht="30" customHeight="1" spans="1:11">
      <c r="A29" s="15">
        <v>21</v>
      </c>
      <c r="B29" s="16" t="s">
        <v>38</v>
      </c>
      <c r="C29" s="15" t="s">
        <v>34</v>
      </c>
      <c r="D29" s="15"/>
      <c r="E29" s="15"/>
      <c r="F29" s="15"/>
      <c r="G29" s="15"/>
      <c r="H29" s="15">
        <v>248</v>
      </c>
      <c r="I29" s="15">
        <v>248</v>
      </c>
      <c r="J29" s="23">
        <v>431</v>
      </c>
      <c r="K29" s="23">
        <v>-183</v>
      </c>
    </row>
    <row r="30" ht="30" customHeight="1" spans="1:11">
      <c r="A30" s="15">
        <v>22</v>
      </c>
      <c r="B30" s="16" t="s">
        <v>39</v>
      </c>
      <c r="C30" s="15" t="s">
        <v>34</v>
      </c>
      <c r="D30" s="15"/>
      <c r="E30" s="15"/>
      <c r="F30" s="15"/>
      <c r="G30" s="15"/>
      <c r="H30" s="15">
        <v>170</v>
      </c>
      <c r="I30" s="15">
        <v>170</v>
      </c>
      <c r="J30" s="23">
        <v>417</v>
      </c>
      <c r="K30" s="23">
        <v>-247</v>
      </c>
    </row>
    <row r="31" s="1" customFormat="1" ht="30" customHeight="1" spans="1:11">
      <c r="A31" s="11" t="s">
        <v>40</v>
      </c>
      <c r="B31" s="12"/>
      <c r="C31" s="13"/>
      <c r="D31" s="14">
        <f t="shared" ref="D31:K31" si="4">D32</f>
        <v>238</v>
      </c>
      <c r="E31" s="14"/>
      <c r="F31" s="14">
        <f t="shared" si="4"/>
        <v>100</v>
      </c>
      <c r="G31" s="14">
        <f t="shared" si="4"/>
        <v>636</v>
      </c>
      <c r="H31" s="14">
        <f t="shared" si="4"/>
        <v>401</v>
      </c>
      <c r="I31" s="14">
        <f t="shared" si="4"/>
        <v>1375</v>
      </c>
      <c r="J31" s="14">
        <f t="shared" si="4"/>
        <v>496</v>
      </c>
      <c r="K31" s="14">
        <f t="shared" si="4"/>
        <v>879</v>
      </c>
    </row>
    <row r="32" ht="30" customHeight="1" spans="1:11">
      <c r="A32" s="15">
        <v>23</v>
      </c>
      <c r="B32" s="16" t="s">
        <v>41</v>
      </c>
      <c r="C32" s="15" t="s">
        <v>40</v>
      </c>
      <c r="D32" s="15">
        <v>238</v>
      </c>
      <c r="E32" s="15"/>
      <c r="F32" s="15">
        <v>100</v>
      </c>
      <c r="G32" s="15">
        <v>636</v>
      </c>
      <c r="H32" s="15">
        <v>401</v>
      </c>
      <c r="I32" s="15">
        <v>1375</v>
      </c>
      <c r="J32" s="23">
        <v>496</v>
      </c>
      <c r="K32" s="23">
        <v>879</v>
      </c>
    </row>
    <row r="33" s="1" customFormat="1" ht="30" customHeight="1" spans="1:11">
      <c r="A33" s="11" t="s">
        <v>42</v>
      </c>
      <c r="B33" s="12"/>
      <c r="C33" s="13"/>
      <c r="D33" s="14">
        <f t="shared" ref="D33:K33" si="5">D34</f>
        <v>40</v>
      </c>
      <c r="E33" s="14"/>
      <c r="F33" s="14">
        <f t="shared" si="5"/>
        <v>100</v>
      </c>
      <c r="G33" s="14">
        <f t="shared" si="5"/>
        <v>628</v>
      </c>
      <c r="H33" s="14">
        <f t="shared" si="5"/>
        <v>350</v>
      </c>
      <c r="I33" s="14">
        <f t="shared" si="5"/>
        <v>1118</v>
      </c>
      <c r="J33" s="14">
        <f t="shared" si="5"/>
        <v>728</v>
      </c>
      <c r="K33" s="14">
        <f t="shared" si="5"/>
        <v>390</v>
      </c>
    </row>
    <row r="34" ht="30" customHeight="1" spans="1:11">
      <c r="A34" s="15">
        <v>24</v>
      </c>
      <c r="B34" s="16" t="s">
        <v>43</v>
      </c>
      <c r="C34" s="15" t="s">
        <v>42</v>
      </c>
      <c r="D34" s="15">
        <v>40</v>
      </c>
      <c r="E34" s="15"/>
      <c r="F34" s="15">
        <v>100</v>
      </c>
      <c r="G34" s="15">
        <v>628</v>
      </c>
      <c r="H34" s="15">
        <v>350</v>
      </c>
      <c r="I34" s="15">
        <v>1118</v>
      </c>
      <c r="J34" s="23">
        <v>728</v>
      </c>
      <c r="K34" s="23">
        <v>390</v>
      </c>
    </row>
    <row r="35" s="1" customFormat="1" ht="30" customHeight="1" spans="1:11">
      <c r="A35" s="11" t="s">
        <v>44</v>
      </c>
      <c r="B35" s="12"/>
      <c r="C35" s="13"/>
      <c r="D35" s="14">
        <f t="shared" ref="D35:K35" si="6">D36</f>
        <v>18</v>
      </c>
      <c r="E35" s="14"/>
      <c r="F35" s="14"/>
      <c r="G35" s="14">
        <f t="shared" si="6"/>
        <v>593</v>
      </c>
      <c r="H35" s="14">
        <f t="shared" si="6"/>
        <v>410</v>
      </c>
      <c r="I35" s="14">
        <f t="shared" si="6"/>
        <v>1021</v>
      </c>
      <c r="J35" s="14">
        <f t="shared" si="6"/>
        <v>545</v>
      </c>
      <c r="K35" s="14">
        <f t="shared" si="6"/>
        <v>476</v>
      </c>
    </row>
    <row r="36" ht="30" customHeight="1" spans="1:11">
      <c r="A36" s="15">
        <v>25</v>
      </c>
      <c r="B36" s="16" t="s">
        <v>45</v>
      </c>
      <c r="C36" s="15" t="s">
        <v>44</v>
      </c>
      <c r="D36" s="15">
        <v>18</v>
      </c>
      <c r="E36" s="15"/>
      <c r="F36" s="15"/>
      <c r="G36" s="15">
        <v>593</v>
      </c>
      <c r="H36" s="15">
        <v>410</v>
      </c>
      <c r="I36" s="15">
        <v>1021</v>
      </c>
      <c r="J36" s="23">
        <v>545</v>
      </c>
      <c r="K36" s="23">
        <v>476</v>
      </c>
    </row>
    <row r="37" s="1" customFormat="1" ht="30" customHeight="1" spans="1:11">
      <c r="A37" s="11" t="s">
        <v>46</v>
      </c>
      <c r="B37" s="12"/>
      <c r="C37" s="13"/>
      <c r="D37" s="14"/>
      <c r="E37" s="14"/>
      <c r="F37" s="14">
        <f t="shared" ref="F37:K37" si="7">F38+F39</f>
        <v>100</v>
      </c>
      <c r="G37" s="14">
        <f t="shared" si="7"/>
        <v>263</v>
      </c>
      <c r="H37" s="14">
        <f t="shared" si="7"/>
        <v>295</v>
      </c>
      <c r="I37" s="14">
        <f t="shared" si="7"/>
        <v>658</v>
      </c>
      <c r="J37" s="14">
        <f t="shared" si="7"/>
        <v>896</v>
      </c>
      <c r="K37" s="14">
        <f t="shared" si="7"/>
        <v>-238</v>
      </c>
    </row>
    <row r="38" ht="30" customHeight="1" spans="1:11">
      <c r="A38" s="15">
        <v>26</v>
      </c>
      <c r="B38" s="16" t="s">
        <v>47</v>
      </c>
      <c r="C38" s="15" t="s">
        <v>46</v>
      </c>
      <c r="D38" s="15"/>
      <c r="E38" s="15"/>
      <c r="F38" s="15">
        <v>100</v>
      </c>
      <c r="G38" s="15">
        <v>263</v>
      </c>
      <c r="H38" s="15">
        <v>184</v>
      </c>
      <c r="I38" s="15">
        <v>547</v>
      </c>
      <c r="J38" s="23">
        <v>630</v>
      </c>
      <c r="K38" s="23">
        <v>-83</v>
      </c>
    </row>
    <row r="39" ht="30" customHeight="1" spans="1:11">
      <c r="A39" s="15">
        <v>27</v>
      </c>
      <c r="B39" s="16" t="s">
        <v>48</v>
      </c>
      <c r="C39" s="15" t="s">
        <v>46</v>
      </c>
      <c r="D39" s="15"/>
      <c r="E39" s="15"/>
      <c r="F39" s="15"/>
      <c r="G39" s="15"/>
      <c r="H39" s="15">
        <v>111</v>
      </c>
      <c r="I39" s="15">
        <v>111</v>
      </c>
      <c r="J39" s="23">
        <v>266</v>
      </c>
      <c r="K39" s="23">
        <v>-155</v>
      </c>
    </row>
    <row r="40" s="1" customFormat="1" ht="30" customHeight="1" spans="1:11">
      <c r="A40" s="11" t="s">
        <v>49</v>
      </c>
      <c r="B40" s="12"/>
      <c r="C40" s="13"/>
      <c r="D40" s="14">
        <f t="shared" ref="D40:K40" si="8">D41</f>
        <v>8</v>
      </c>
      <c r="E40" s="14"/>
      <c r="F40" s="14">
        <f t="shared" si="8"/>
        <v>100</v>
      </c>
      <c r="G40" s="14">
        <f t="shared" si="8"/>
        <v>272</v>
      </c>
      <c r="H40" s="14">
        <f t="shared" si="8"/>
        <v>245</v>
      </c>
      <c r="I40" s="14">
        <f t="shared" si="8"/>
        <v>625</v>
      </c>
      <c r="J40" s="14">
        <f t="shared" si="8"/>
        <v>464</v>
      </c>
      <c r="K40" s="14">
        <f t="shared" si="8"/>
        <v>161</v>
      </c>
    </row>
    <row r="41" ht="30" customHeight="1" spans="1:11">
      <c r="A41" s="15">
        <v>28</v>
      </c>
      <c r="B41" s="16" t="s">
        <v>50</v>
      </c>
      <c r="C41" s="15" t="s">
        <v>49</v>
      </c>
      <c r="D41" s="15">
        <v>8</v>
      </c>
      <c r="E41" s="15"/>
      <c r="F41" s="15">
        <v>100</v>
      </c>
      <c r="G41" s="15">
        <v>272</v>
      </c>
      <c r="H41" s="15">
        <v>245</v>
      </c>
      <c r="I41" s="15">
        <v>625</v>
      </c>
      <c r="J41" s="23">
        <v>464</v>
      </c>
      <c r="K41" s="23">
        <v>161</v>
      </c>
    </row>
  </sheetData>
  <mergeCells count="11">
    <mergeCell ref="A1:B1"/>
    <mergeCell ref="A2:K2"/>
    <mergeCell ref="A5:C5"/>
    <mergeCell ref="A6:C6"/>
    <mergeCell ref="A14:C14"/>
    <mergeCell ref="A25:C25"/>
    <mergeCell ref="A31:C31"/>
    <mergeCell ref="A33:C33"/>
    <mergeCell ref="A35:C35"/>
    <mergeCell ref="A37:C37"/>
    <mergeCell ref="A40:C40"/>
  </mergeCells>
  <pageMargins left="0.669444444444444" right="0.46875" top="0.669444444444444" bottom="0.55" header="0.509027777777778" footer="0.509027777777778"/>
  <pageSetup paperSize="9" scale="95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张雅婧</dc:creator>
  <dcterms:created xsi:type="dcterms:W3CDTF">2021-06-04T02:31:00Z</dcterms:created>
  <dcterms:modified xsi:type="dcterms:W3CDTF">2021-06-07T08:05:31Z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