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604" windowHeight="7835"/>
  </bookViews>
  <sheets>
    <sheet name="Sheet1" sheetId="1" r:id="rId1"/>
  </sheets>
  <definedNames>
    <definedName name="_xlnm.Print_Titles" localSheetId="0">Sheet1!$2:$4</definedName>
  </definedNames>
  <calcPr calcId="144525"/>
  <oleSize ref="A1:E108"/>
</workbook>
</file>

<file path=xl/sharedStrings.xml><?xml version="1.0" encoding="utf-8"?>
<sst xmlns="http://schemas.openxmlformats.org/spreadsheetml/2006/main" count="205">
  <si>
    <t>附件1</t>
  </si>
  <si>
    <t>2020年城乡义务教育补助经费直达资金安排表</t>
  </si>
  <si>
    <t>单位：万元</t>
  </si>
  <si>
    <t>区划代码</t>
  </si>
  <si>
    <t>市、县（区）</t>
  </si>
  <si>
    <t>直达资金合计</t>
  </si>
  <si>
    <t>其中：城乡义务教育公用经费</t>
  </si>
  <si>
    <t>中小学校舍安全保障长效机制专项补助</t>
  </si>
  <si>
    <t>全省合计</t>
  </si>
  <si>
    <t>福州市</t>
  </si>
  <si>
    <t>350100</t>
  </si>
  <si>
    <t>市本级</t>
  </si>
  <si>
    <t>350102</t>
  </si>
  <si>
    <t>鼓楼区</t>
  </si>
  <si>
    <t>350103</t>
  </si>
  <si>
    <t>台江区</t>
  </si>
  <si>
    <t>350104</t>
  </si>
  <si>
    <t>仓山区</t>
  </si>
  <si>
    <t>350105</t>
  </si>
  <si>
    <t>马尾区</t>
  </si>
  <si>
    <t>350111</t>
  </si>
  <si>
    <t>晋安区</t>
  </si>
  <si>
    <t>350121</t>
  </si>
  <si>
    <t>闽侯县</t>
  </si>
  <si>
    <t>350122</t>
  </si>
  <si>
    <t>连江县</t>
  </si>
  <si>
    <t>350123</t>
  </si>
  <si>
    <t>罗源县</t>
  </si>
  <si>
    <t>350124</t>
  </si>
  <si>
    <t>闽清县</t>
  </si>
  <si>
    <t>350125</t>
  </si>
  <si>
    <t>永泰县</t>
  </si>
  <si>
    <t>350181</t>
  </si>
  <si>
    <t>福清市</t>
  </si>
  <si>
    <t>350182</t>
  </si>
  <si>
    <t>长乐区</t>
  </si>
  <si>
    <t>350191</t>
  </si>
  <si>
    <t>高新区管委会</t>
  </si>
  <si>
    <t>3503</t>
  </si>
  <si>
    <t>莆田市</t>
  </si>
  <si>
    <t>350300</t>
  </si>
  <si>
    <t>350302</t>
  </si>
  <si>
    <t>城厢区</t>
  </si>
  <si>
    <t>350303</t>
  </si>
  <si>
    <t>涵江区</t>
  </si>
  <si>
    <t>350304</t>
  </si>
  <si>
    <t>荔城区</t>
  </si>
  <si>
    <t>350305</t>
  </si>
  <si>
    <t>秀屿区</t>
  </si>
  <si>
    <t>350322</t>
  </si>
  <si>
    <t>仙游县</t>
  </si>
  <si>
    <t>350306</t>
  </si>
  <si>
    <t>湄洲岛</t>
  </si>
  <si>
    <t>350307</t>
  </si>
  <si>
    <t>北岸管委会</t>
  </si>
  <si>
    <t>3504</t>
  </si>
  <si>
    <t>三明市</t>
  </si>
  <si>
    <t>350400</t>
  </si>
  <si>
    <t>350402</t>
  </si>
  <si>
    <t>梅列区</t>
  </si>
  <si>
    <t>350403</t>
  </si>
  <si>
    <t>三元区</t>
  </si>
  <si>
    <t>350421</t>
  </si>
  <si>
    <t>明溪县</t>
  </si>
  <si>
    <t>350423</t>
  </si>
  <si>
    <t>清流县</t>
  </si>
  <si>
    <t>350424</t>
  </si>
  <si>
    <t>宁化县</t>
  </si>
  <si>
    <t>350425</t>
  </si>
  <si>
    <t>大田县</t>
  </si>
  <si>
    <t>350426</t>
  </si>
  <si>
    <t>尤溪县</t>
  </si>
  <si>
    <t>350427</t>
  </si>
  <si>
    <t>沙  县</t>
  </si>
  <si>
    <t>350428</t>
  </si>
  <si>
    <t>将乐县</t>
  </si>
  <si>
    <t>350429</t>
  </si>
  <si>
    <t>泰宁县</t>
  </si>
  <si>
    <t>350430</t>
  </si>
  <si>
    <t>建宁县</t>
  </si>
  <si>
    <t>350481</t>
  </si>
  <si>
    <t>永安市</t>
  </si>
  <si>
    <t>3505</t>
  </si>
  <si>
    <t>泉州市</t>
  </si>
  <si>
    <t>350500</t>
  </si>
  <si>
    <t>350502</t>
  </si>
  <si>
    <t>鲤城区</t>
  </si>
  <si>
    <t>350503</t>
  </si>
  <si>
    <t>丰泽区</t>
  </si>
  <si>
    <t>350504</t>
  </si>
  <si>
    <t>洛江区</t>
  </si>
  <si>
    <t>350505</t>
  </si>
  <si>
    <t>泉港区</t>
  </si>
  <si>
    <t>350521</t>
  </si>
  <si>
    <t>惠安县</t>
  </si>
  <si>
    <t>350524</t>
  </si>
  <si>
    <t>安溪县</t>
  </si>
  <si>
    <t>350525</t>
  </si>
  <si>
    <t>永春县</t>
  </si>
  <si>
    <t>350526</t>
  </si>
  <si>
    <t>德化县</t>
  </si>
  <si>
    <t>350581</t>
  </si>
  <si>
    <t>石狮市</t>
  </si>
  <si>
    <t>350582</t>
  </si>
  <si>
    <t>晋江市</t>
  </si>
  <si>
    <t>350583</t>
  </si>
  <si>
    <t>南安市</t>
  </si>
  <si>
    <t>350590</t>
  </si>
  <si>
    <t>台商投资区</t>
  </si>
  <si>
    <t>3506</t>
  </si>
  <si>
    <t>漳州市</t>
  </si>
  <si>
    <t>350600</t>
  </si>
  <si>
    <t>350602</t>
  </si>
  <si>
    <t>芗城区</t>
  </si>
  <si>
    <t>350603</t>
  </si>
  <si>
    <t>龙文区</t>
  </si>
  <si>
    <t>350622</t>
  </si>
  <si>
    <t>云霄县</t>
  </si>
  <si>
    <t>350623</t>
  </si>
  <si>
    <t>漳浦县</t>
  </si>
  <si>
    <t>350624</t>
  </si>
  <si>
    <t>诏安县</t>
  </si>
  <si>
    <t>350625</t>
  </si>
  <si>
    <t>长泰县</t>
  </si>
  <si>
    <t>350626</t>
  </si>
  <si>
    <t>东山县</t>
  </si>
  <si>
    <t>350627</t>
  </si>
  <si>
    <t>南靖县</t>
  </si>
  <si>
    <t>350628</t>
  </si>
  <si>
    <t>平和县</t>
  </si>
  <si>
    <t>350629</t>
  </si>
  <si>
    <t>华安县</t>
  </si>
  <si>
    <t>350681</t>
  </si>
  <si>
    <t>龙海市</t>
  </si>
  <si>
    <t>350630</t>
  </si>
  <si>
    <t>常山开发区</t>
  </si>
  <si>
    <t>350604</t>
  </si>
  <si>
    <t>招商局经济技术开发区</t>
  </si>
  <si>
    <t>350690</t>
  </si>
  <si>
    <t>漳州台商投资区</t>
  </si>
  <si>
    <t>3507</t>
  </si>
  <si>
    <t>南平市</t>
  </si>
  <si>
    <t>350700</t>
  </si>
  <si>
    <t>350702</t>
  </si>
  <si>
    <t>延平区</t>
  </si>
  <si>
    <t>350721</t>
  </si>
  <si>
    <t>顺昌县</t>
  </si>
  <si>
    <t>350722</t>
  </si>
  <si>
    <t>浦城县</t>
  </si>
  <si>
    <t>350723</t>
  </si>
  <si>
    <t>光泽县</t>
  </si>
  <si>
    <t>350724</t>
  </si>
  <si>
    <t>松溪县</t>
  </si>
  <si>
    <t>350725</t>
  </si>
  <si>
    <t>政和县</t>
  </si>
  <si>
    <t>350781</t>
  </si>
  <si>
    <t>邵武市</t>
  </si>
  <si>
    <t>350782</t>
  </si>
  <si>
    <t>武夷山市</t>
  </si>
  <si>
    <t>350783</t>
  </si>
  <si>
    <t>建瓯市</t>
  </si>
  <si>
    <t>350784</t>
  </si>
  <si>
    <t>建阳区</t>
  </si>
  <si>
    <t>3508</t>
  </si>
  <si>
    <t>龙岩市</t>
  </si>
  <si>
    <t>350800</t>
  </si>
  <si>
    <t>350802</t>
  </si>
  <si>
    <t>新罗区</t>
  </si>
  <si>
    <t>350821</t>
  </si>
  <si>
    <t>长汀县</t>
  </si>
  <si>
    <t>350822</t>
  </si>
  <si>
    <t>永定区</t>
  </si>
  <si>
    <t>350823</t>
  </si>
  <si>
    <t>上杭县</t>
  </si>
  <si>
    <t>350824</t>
  </si>
  <si>
    <t>武平县</t>
  </si>
  <si>
    <t>350825</t>
  </si>
  <si>
    <t>连城县</t>
  </si>
  <si>
    <t>350881</t>
  </si>
  <si>
    <t>漳平市</t>
  </si>
  <si>
    <t>3509</t>
  </si>
  <si>
    <t>宁德市</t>
  </si>
  <si>
    <t>350900</t>
  </si>
  <si>
    <t>350902</t>
  </si>
  <si>
    <t>蕉城区</t>
  </si>
  <si>
    <t>350921</t>
  </si>
  <si>
    <t>霞浦县</t>
  </si>
  <si>
    <t>350922</t>
  </si>
  <si>
    <t>古田县</t>
  </si>
  <si>
    <t>350923</t>
  </si>
  <si>
    <t>屏南县</t>
  </si>
  <si>
    <t>350924</t>
  </si>
  <si>
    <t>寿宁县</t>
  </si>
  <si>
    <t>350925</t>
  </si>
  <si>
    <t>周宁县</t>
  </si>
  <si>
    <t>350926</t>
  </si>
  <si>
    <t>柘荣县</t>
  </si>
  <si>
    <t>350981</t>
  </si>
  <si>
    <t>福安市</t>
  </si>
  <si>
    <t>350982</t>
  </si>
  <si>
    <t>福鼎市</t>
  </si>
  <si>
    <t>350903</t>
  </si>
  <si>
    <t>东侨开发区</t>
  </si>
  <si>
    <t>350190</t>
  </si>
  <si>
    <t>平潭综合实验区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</si>
</sst>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;[Red]\-0\ "/>
    <numFmt numFmtId="177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2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3" borderId="7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3" fillId="12" borderId="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7" fontId="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08"/>
  <sheetViews>
    <sheetView tabSelected="1" zoomScale="88" zoomScaleNormal="88" topLeftCell="B1" workbookViewId="0">
      <selection activeCell="B1" sqref="B1"/>
    </sheetView>
  </sheetViews>
  <sheetFormatPr defaultColWidth="9" defaultRowHeight="14.4" outlineLevelCol="4"/>
  <cols>
    <col min="1" max="1" width="10.75" hidden="1" customWidth="1"/>
    <col min="2" max="2" width="18.4722222222222" customWidth="1"/>
    <col min="3" max="3" width="19.3796296296296" style="1" customWidth="1"/>
    <col min="4" max="4" width="19.5462962962963" style="2" customWidth="1"/>
    <col min="5" max="5" width="20.2777777777778" style="1" customWidth="1"/>
  </cols>
  <sheetData>
    <row r="1" spans="2:2">
      <c r="B1" t="s">
        <v>0</v>
      </c>
    </row>
    <row r="2" ht="27" customHeight="1" spans="2:5">
      <c r="B2" s="3" t="s">
        <v>1</v>
      </c>
      <c r="C2" s="3"/>
      <c r="D2" s="3"/>
      <c r="E2" s="3"/>
    </row>
    <row r="3" ht="16" customHeight="1" spans="1:5">
      <c r="A3" s="4"/>
      <c r="B3" s="4"/>
      <c r="C3" s="5"/>
      <c r="D3" s="6"/>
      <c r="E3" s="5" t="s">
        <v>2</v>
      </c>
    </row>
    <row r="4" ht="46" customHeight="1" spans="1:5">
      <c r="A4" s="7" t="s">
        <v>3</v>
      </c>
      <c r="B4" s="8" t="s">
        <v>4</v>
      </c>
      <c r="C4" s="8" t="s">
        <v>5</v>
      </c>
      <c r="D4" s="8" t="s">
        <v>6</v>
      </c>
      <c r="E4" s="7" t="s">
        <v>7</v>
      </c>
    </row>
    <row r="5" spans="1:5">
      <c r="A5" s="7"/>
      <c r="B5" s="9" t="s">
        <v>8</v>
      </c>
      <c r="C5" s="10">
        <f>SUBTOTAL(9,C6:C108)/2</f>
        <v>18491</v>
      </c>
      <c r="D5" s="10">
        <v>10276</v>
      </c>
      <c r="E5" s="11">
        <f>SUBTOTAL(9,E6:E108)</f>
        <v>8215</v>
      </c>
    </row>
    <row r="6" spans="1:5">
      <c r="A6" s="12">
        <v>3501</v>
      </c>
      <c r="B6" s="9" t="s">
        <v>9</v>
      </c>
      <c r="C6" s="13">
        <f>D6+E6</f>
        <v>2017.46</v>
      </c>
      <c r="D6" s="10">
        <v>1189.46</v>
      </c>
      <c r="E6" s="11">
        <f>SUBTOTAL(9,E7:E20)</f>
        <v>828</v>
      </c>
    </row>
    <row r="7" spans="1:5">
      <c r="A7" s="14" t="s">
        <v>10</v>
      </c>
      <c r="B7" s="15" t="s">
        <v>11</v>
      </c>
      <c r="C7" s="16"/>
      <c r="D7" s="17"/>
      <c r="E7" s="18"/>
    </row>
    <row r="8" spans="1:5">
      <c r="A8" s="14" t="s">
        <v>12</v>
      </c>
      <c r="B8" s="15" t="s">
        <v>13</v>
      </c>
      <c r="C8" s="16">
        <f t="shared" ref="C7:C38" si="0">D8+E8</f>
        <v>43.29</v>
      </c>
      <c r="D8" s="17">
        <v>43.29</v>
      </c>
      <c r="E8" s="18"/>
    </row>
    <row r="9" spans="1:5">
      <c r="A9" s="14" t="s">
        <v>14</v>
      </c>
      <c r="B9" s="15" t="s">
        <v>15</v>
      </c>
      <c r="C9" s="16">
        <f t="shared" si="0"/>
        <v>21.65</v>
      </c>
      <c r="D9" s="17">
        <v>21.65</v>
      </c>
      <c r="E9" s="18"/>
    </row>
    <row r="10" spans="1:5">
      <c r="A10" s="14" t="s">
        <v>16</v>
      </c>
      <c r="B10" s="15" t="s">
        <v>17</v>
      </c>
      <c r="C10" s="16">
        <f t="shared" si="0"/>
        <v>82.93</v>
      </c>
      <c r="D10" s="17">
        <v>82.93</v>
      </c>
      <c r="E10" s="18"/>
    </row>
    <row r="11" spans="1:5">
      <c r="A11" s="14" t="s">
        <v>18</v>
      </c>
      <c r="B11" s="15" t="s">
        <v>19</v>
      </c>
      <c r="C11" s="16">
        <f t="shared" si="0"/>
        <v>15.97</v>
      </c>
      <c r="D11" s="17">
        <v>15.97</v>
      </c>
      <c r="E11" s="18"/>
    </row>
    <row r="12" spans="1:5">
      <c r="A12" s="14" t="s">
        <v>20</v>
      </c>
      <c r="B12" s="15" t="s">
        <v>21</v>
      </c>
      <c r="C12" s="16">
        <f t="shared" si="0"/>
        <v>38.39</v>
      </c>
      <c r="D12" s="17">
        <v>38.39</v>
      </c>
      <c r="E12" s="18"/>
    </row>
    <row r="13" spans="1:5">
      <c r="A13" s="14" t="s">
        <v>22</v>
      </c>
      <c r="B13" s="15" t="s">
        <v>23</v>
      </c>
      <c r="C13" s="16">
        <f t="shared" si="0"/>
        <v>115</v>
      </c>
      <c r="D13" s="17"/>
      <c r="E13" s="18">
        <v>115</v>
      </c>
    </row>
    <row r="14" spans="1:5">
      <c r="A14" s="14" t="s">
        <v>24</v>
      </c>
      <c r="B14" s="15" t="s">
        <v>25</v>
      </c>
      <c r="C14" s="16">
        <f t="shared" si="0"/>
        <v>333.65</v>
      </c>
      <c r="D14" s="17">
        <v>170.65</v>
      </c>
      <c r="E14" s="18">
        <v>163</v>
      </c>
    </row>
    <row r="15" spans="1:5">
      <c r="A15" s="14" t="s">
        <v>26</v>
      </c>
      <c r="B15" s="15" t="s">
        <v>27</v>
      </c>
      <c r="C15" s="16">
        <f t="shared" si="0"/>
        <v>142.15</v>
      </c>
      <c r="D15" s="17">
        <v>72.15</v>
      </c>
      <c r="E15" s="18">
        <v>70</v>
      </c>
    </row>
    <row r="16" spans="1:5">
      <c r="A16" s="14" t="s">
        <v>28</v>
      </c>
      <c r="B16" s="15" t="s">
        <v>29</v>
      </c>
      <c r="C16" s="16">
        <f t="shared" si="0"/>
        <v>176.68</v>
      </c>
      <c r="D16" s="17">
        <v>74.68</v>
      </c>
      <c r="E16" s="18">
        <v>102</v>
      </c>
    </row>
    <row r="17" spans="1:5">
      <c r="A17" s="14" t="s">
        <v>30</v>
      </c>
      <c r="B17" s="15" t="s">
        <v>31</v>
      </c>
      <c r="C17" s="16">
        <f t="shared" si="0"/>
        <v>184.08</v>
      </c>
      <c r="D17" s="17">
        <v>78.08</v>
      </c>
      <c r="E17" s="18">
        <v>106</v>
      </c>
    </row>
    <row r="18" spans="1:5">
      <c r="A18" s="14" t="s">
        <v>32</v>
      </c>
      <c r="B18" s="15" t="s">
        <v>33</v>
      </c>
      <c r="C18" s="16">
        <f t="shared" si="0"/>
        <v>531.57</v>
      </c>
      <c r="D18" s="17">
        <v>287.57</v>
      </c>
      <c r="E18" s="18">
        <v>244</v>
      </c>
    </row>
    <row r="19" spans="1:5">
      <c r="A19" s="14" t="s">
        <v>34</v>
      </c>
      <c r="B19" s="15" t="s">
        <v>35</v>
      </c>
      <c r="C19" s="16">
        <f t="shared" si="0"/>
        <v>116.32</v>
      </c>
      <c r="D19" s="17">
        <v>116.32</v>
      </c>
      <c r="E19" s="18"/>
    </row>
    <row r="20" spans="1:5">
      <c r="A20" s="14" t="s">
        <v>36</v>
      </c>
      <c r="B20" s="15" t="s">
        <v>37</v>
      </c>
      <c r="C20" s="16">
        <f t="shared" si="0"/>
        <v>215.78</v>
      </c>
      <c r="D20" s="17">
        <v>187.78</v>
      </c>
      <c r="E20" s="18">
        <v>28</v>
      </c>
    </row>
    <row r="21" spans="1:5">
      <c r="A21" s="14" t="s">
        <v>38</v>
      </c>
      <c r="B21" s="9" t="s">
        <v>39</v>
      </c>
      <c r="C21" s="13">
        <f t="shared" si="0"/>
        <v>1423.25</v>
      </c>
      <c r="D21" s="10">
        <v>1073.25</v>
      </c>
      <c r="E21" s="11">
        <f>SUBTOTAL(9,E22:E29)</f>
        <v>350</v>
      </c>
    </row>
    <row r="22" spans="1:5">
      <c r="A22" s="14" t="s">
        <v>40</v>
      </c>
      <c r="B22" s="15" t="s">
        <v>11</v>
      </c>
      <c r="C22" s="16"/>
      <c r="D22" s="17"/>
      <c r="E22" s="18"/>
    </row>
    <row r="23" spans="1:5">
      <c r="A23" s="14" t="s">
        <v>41</v>
      </c>
      <c r="B23" s="15" t="s">
        <v>42</v>
      </c>
      <c r="C23" s="16">
        <f t="shared" si="0"/>
        <v>159.05</v>
      </c>
      <c r="D23" s="17">
        <v>159.05</v>
      </c>
      <c r="E23" s="18"/>
    </row>
    <row r="24" spans="1:5">
      <c r="A24" s="14" t="s">
        <v>43</v>
      </c>
      <c r="B24" s="15" t="s">
        <v>44</v>
      </c>
      <c r="C24" s="16">
        <f t="shared" si="0"/>
        <v>113.16</v>
      </c>
      <c r="D24" s="17">
        <v>113.16</v>
      </c>
      <c r="E24" s="18"/>
    </row>
    <row r="25" spans="1:5">
      <c r="A25" s="14" t="s">
        <v>45</v>
      </c>
      <c r="B25" s="15" t="s">
        <v>46</v>
      </c>
      <c r="C25" s="16">
        <f t="shared" si="0"/>
        <v>221.44</v>
      </c>
      <c r="D25" s="17">
        <v>221.44</v>
      </c>
      <c r="E25" s="18"/>
    </row>
    <row r="26" spans="1:5">
      <c r="A26" s="14" t="s">
        <v>47</v>
      </c>
      <c r="B26" s="15" t="s">
        <v>48</v>
      </c>
      <c r="C26" s="16">
        <f t="shared" si="0"/>
        <v>193.59</v>
      </c>
      <c r="D26" s="17">
        <v>193.59</v>
      </c>
      <c r="E26" s="18"/>
    </row>
    <row r="27" spans="1:5">
      <c r="A27" s="14" t="s">
        <v>49</v>
      </c>
      <c r="B27" s="15" t="s">
        <v>50</v>
      </c>
      <c r="C27" s="16">
        <f t="shared" si="0"/>
        <v>629.24</v>
      </c>
      <c r="D27" s="17">
        <v>339.24</v>
      </c>
      <c r="E27" s="18">
        <v>290</v>
      </c>
    </row>
    <row r="28" spans="1:5">
      <c r="A28" s="14" t="s">
        <v>51</v>
      </c>
      <c r="B28" s="15" t="s">
        <v>52</v>
      </c>
      <c r="C28" s="16">
        <f t="shared" si="0"/>
        <v>30.94</v>
      </c>
      <c r="D28" s="17">
        <v>11.94</v>
      </c>
      <c r="E28" s="18">
        <v>19</v>
      </c>
    </row>
    <row r="29" spans="1:5">
      <c r="A29" s="14" t="s">
        <v>53</v>
      </c>
      <c r="B29" s="15" t="s">
        <v>54</v>
      </c>
      <c r="C29" s="16">
        <f t="shared" si="0"/>
        <v>75.83</v>
      </c>
      <c r="D29" s="17">
        <v>34.83</v>
      </c>
      <c r="E29" s="18">
        <v>41</v>
      </c>
    </row>
    <row r="30" spans="1:5">
      <c r="A30" s="14" t="s">
        <v>55</v>
      </c>
      <c r="B30" s="9" t="s">
        <v>56</v>
      </c>
      <c r="C30" s="13">
        <f t="shared" si="0"/>
        <v>2117.42</v>
      </c>
      <c r="D30" s="10">
        <v>988.42</v>
      </c>
      <c r="E30" s="11">
        <f>SUBTOTAL(9,E31:E43)</f>
        <v>1129</v>
      </c>
    </row>
    <row r="31" spans="1:5">
      <c r="A31" s="14" t="s">
        <v>57</v>
      </c>
      <c r="B31" s="15" t="s">
        <v>11</v>
      </c>
      <c r="C31" s="16"/>
      <c r="D31" s="17"/>
      <c r="E31" s="18"/>
    </row>
    <row r="32" spans="1:5">
      <c r="A32" s="14" t="s">
        <v>58</v>
      </c>
      <c r="B32" s="15" t="s">
        <v>59</v>
      </c>
      <c r="C32" s="16">
        <f t="shared" si="0"/>
        <v>53.21</v>
      </c>
      <c r="D32" s="17">
        <v>53.21</v>
      </c>
      <c r="E32" s="18"/>
    </row>
    <row r="33" spans="1:5">
      <c r="A33" s="14" t="s">
        <v>60</v>
      </c>
      <c r="B33" s="15" t="s">
        <v>61</v>
      </c>
      <c r="C33" s="16">
        <f t="shared" si="0"/>
        <v>49.67</v>
      </c>
      <c r="D33" s="17">
        <v>49.67</v>
      </c>
      <c r="E33" s="18"/>
    </row>
    <row r="34" spans="1:5">
      <c r="A34" s="14" t="s">
        <v>62</v>
      </c>
      <c r="B34" s="15" t="s">
        <v>63</v>
      </c>
      <c r="C34" s="16">
        <f t="shared" si="0"/>
        <v>70.17</v>
      </c>
      <c r="D34" s="17">
        <v>30.17</v>
      </c>
      <c r="E34" s="18">
        <v>40</v>
      </c>
    </row>
    <row r="35" spans="1:5">
      <c r="A35" s="14" t="s">
        <v>64</v>
      </c>
      <c r="B35" s="15" t="s">
        <v>65</v>
      </c>
      <c r="C35" s="16">
        <f t="shared" si="0"/>
        <v>110.62</v>
      </c>
      <c r="D35" s="17">
        <v>23.62</v>
      </c>
      <c r="E35" s="18">
        <v>87</v>
      </c>
    </row>
    <row r="36" spans="1:5">
      <c r="A36" s="14" t="s">
        <v>66</v>
      </c>
      <c r="B36" s="15" t="s">
        <v>67</v>
      </c>
      <c r="C36" s="16">
        <f t="shared" si="0"/>
        <v>281.02</v>
      </c>
      <c r="D36" s="17">
        <v>124.02</v>
      </c>
      <c r="E36" s="18">
        <v>157</v>
      </c>
    </row>
    <row r="37" spans="1:5">
      <c r="A37" s="14" t="s">
        <v>68</v>
      </c>
      <c r="B37" s="15" t="s">
        <v>69</v>
      </c>
      <c r="C37" s="16">
        <f t="shared" si="0"/>
        <v>447.51</v>
      </c>
      <c r="D37" s="17">
        <v>227.51</v>
      </c>
      <c r="E37" s="18">
        <v>220</v>
      </c>
    </row>
    <row r="38" spans="1:5">
      <c r="A38" s="14" t="s">
        <v>70</v>
      </c>
      <c r="B38" s="15" t="s">
        <v>71</v>
      </c>
      <c r="C38" s="16">
        <f t="shared" si="0"/>
        <v>319.17</v>
      </c>
      <c r="D38" s="17">
        <v>137.17</v>
      </c>
      <c r="E38" s="18">
        <v>182</v>
      </c>
    </row>
    <row r="39" spans="1:5">
      <c r="A39" s="14" t="s">
        <v>72</v>
      </c>
      <c r="B39" s="15" t="s">
        <v>73</v>
      </c>
      <c r="C39" s="16">
        <f t="shared" ref="C39:C70" si="1">D39+E39</f>
        <v>262.31</v>
      </c>
      <c r="D39" s="17">
        <v>132.31</v>
      </c>
      <c r="E39" s="18">
        <v>130</v>
      </c>
    </row>
    <row r="40" spans="1:5">
      <c r="A40" s="14" t="s">
        <v>74</v>
      </c>
      <c r="B40" s="15" t="s">
        <v>75</v>
      </c>
      <c r="C40" s="16">
        <f t="shared" si="1"/>
        <v>144.96</v>
      </c>
      <c r="D40" s="17">
        <v>63.96</v>
      </c>
      <c r="E40" s="18">
        <v>81</v>
      </c>
    </row>
    <row r="41" spans="1:5">
      <c r="A41" s="14" t="s">
        <v>76</v>
      </c>
      <c r="B41" s="15" t="s">
        <v>77</v>
      </c>
      <c r="C41" s="16">
        <f t="shared" si="1"/>
        <v>122.57</v>
      </c>
      <c r="D41" s="17">
        <v>43.57</v>
      </c>
      <c r="E41" s="18">
        <v>79</v>
      </c>
    </row>
    <row r="42" spans="1:5">
      <c r="A42" s="14" t="s">
        <v>78</v>
      </c>
      <c r="B42" s="15" t="s">
        <v>79</v>
      </c>
      <c r="C42" s="16">
        <f t="shared" si="1"/>
        <v>123.53</v>
      </c>
      <c r="D42" s="17">
        <v>43.53</v>
      </c>
      <c r="E42" s="18">
        <v>80</v>
      </c>
    </row>
    <row r="43" spans="1:5">
      <c r="A43" s="14" t="s">
        <v>80</v>
      </c>
      <c r="B43" s="15" t="s">
        <v>81</v>
      </c>
      <c r="C43" s="16">
        <f t="shared" si="1"/>
        <v>132.68</v>
      </c>
      <c r="D43" s="17">
        <v>59.68</v>
      </c>
      <c r="E43" s="18">
        <v>73</v>
      </c>
    </row>
    <row r="44" spans="1:5">
      <c r="A44" s="14" t="s">
        <v>82</v>
      </c>
      <c r="B44" s="9" t="s">
        <v>83</v>
      </c>
      <c r="C44" s="13">
        <f t="shared" si="1"/>
        <v>4109.53</v>
      </c>
      <c r="D44" s="10">
        <v>2188.53</v>
      </c>
      <c r="E44" s="11">
        <f>SUBTOTAL(9,E45:E57)</f>
        <v>1921</v>
      </c>
    </row>
    <row r="45" spans="1:5">
      <c r="A45" s="14" t="s">
        <v>84</v>
      </c>
      <c r="B45" s="15" t="s">
        <v>11</v>
      </c>
      <c r="C45" s="16"/>
      <c r="D45" s="17"/>
      <c r="E45" s="18"/>
    </row>
    <row r="46" spans="1:5">
      <c r="A46" s="14" t="s">
        <v>85</v>
      </c>
      <c r="B46" s="15" t="s">
        <v>86</v>
      </c>
      <c r="C46" s="16">
        <f t="shared" si="1"/>
        <v>56.03</v>
      </c>
      <c r="D46" s="17">
        <v>56.03</v>
      </c>
      <c r="E46" s="18"/>
    </row>
    <row r="47" spans="1:5">
      <c r="A47" s="14" t="s">
        <v>87</v>
      </c>
      <c r="B47" s="15" t="s">
        <v>88</v>
      </c>
      <c r="C47" s="16">
        <f t="shared" si="1"/>
        <v>60.92</v>
      </c>
      <c r="D47" s="17">
        <v>60.92</v>
      </c>
      <c r="E47" s="18"/>
    </row>
    <row r="48" spans="1:5">
      <c r="A48" s="14" t="s">
        <v>89</v>
      </c>
      <c r="B48" s="15" t="s">
        <v>90</v>
      </c>
      <c r="C48" s="16">
        <f t="shared" si="1"/>
        <v>34.57</v>
      </c>
      <c r="D48" s="17">
        <v>34.57</v>
      </c>
      <c r="E48" s="18"/>
    </row>
    <row r="49" spans="1:5">
      <c r="A49" s="14" t="s">
        <v>91</v>
      </c>
      <c r="B49" s="15" t="s">
        <v>92</v>
      </c>
      <c r="C49" s="16">
        <f t="shared" si="1"/>
        <v>50.62</v>
      </c>
      <c r="D49" s="17">
        <v>50.62</v>
      </c>
      <c r="E49" s="18"/>
    </row>
    <row r="50" spans="1:5">
      <c r="A50" s="14" t="s">
        <v>93</v>
      </c>
      <c r="B50" s="15" t="s">
        <v>94</v>
      </c>
      <c r="C50" s="16">
        <f t="shared" si="1"/>
        <v>328.6</v>
      </c>
      <c r="D50" s="17">
        <v>167.6</v>
      </c>
      <c r="E50" s="18">
        <v>161</v>
      </c>
    </row>
    <row r="51" spans="1:5">
      <c r="A51" s="14" t="s">
        <v>95</v>
      </c>
      <c r="B51" s="15" t="s">
        <v>96</v>
      </c>
      <c r="C51" s="16">
        <f t="shared" si="1"/>
        <v>1212.91</v>
      </c>
      <c r="D51" s="17">
        <v>635.91</v>
      </c>
      <c r="E51" s="18">
        <v>577</v>
      </c>
    </row>
    <row r="52" spans="1:5">
      <c r="A52" s="14" t="s">
        <v>97</v>
      </c>
      <c r="B52" s="15" t="s">
        <v>98</v>
      </c>
      <c r="C52" s="16">
        <f t="shared" si="1"/>
        <v>371.3</v>
      </c>
      <c r="D52" s="17">
        <v>185.3</v>
      </c>
      <c r="E52" s="18">
        <v>186</v>
      </c>
    </row>
    <row r="53" spans="1:5">
      <c r="A53" s="14" t="s">
        <v>99</v>
      </c>
      <c r="B53" s="15" t="s">
        <v>100</v>
      </c>
      <c r="C53" s="16">
        <f t="shared" si="1"/>
        <v>298.66</v>
      </c>
      <c r="D53" s="17">
        <v>160.66</v>
      </c>
      <c r="E53" s="18">
        <v>138</v>
      </c>
    </row>
    <row r="54" spans="1:5">
      <c r="A54" s="14" t="s">
        <v>101</v>
      </c>
      <c r="B54" s="15" t="s">
        <v>102</v>
      </c>
      <c r="C54" s="16">
        <f t="shared" si="1"/>
        <v>137.26</v>
      </c>
      <c r="D54" s="17">
        <v>68.26</v>
      </c>
      <c r="E54" s="18">
        <v>69</v>
      </c>
    </row>
    <row r="55" spans="1:5">
      <c r="A55" s="14" t="s">
        <v>103</v>
      </c>
      <c r="B55" s="15" t="s">
        <v>104</v>
      </c>
      <c r="C55" s="16">
        <f t="shared" si="1"/>
        <v>383.63</v>
      </c>
      <c r="D55" s="17">
        <v>184.63</v>
      </c>
      <c r="E55" s="18">
        <v>199</v>
      </c>
    </row>
    <row r="56" spans="1:5">
      <c r="A56" s="14" t="s">
        <v>105</v>
      </c>
      <c r="B56" s="15" t="s">
        <v>106</v>
      </c>
      <c r="C56" s="16">
        <f t="shared" si="1"/>
        <v>1072.61</v>
      </c>
      <c r="D56" s="17">
        <v>534.61</v>
      </c>
      <c r="E56" s="18">
        <v>538</v>
      </c>
    </row>
    <row r="57" spans="1:5">
      <c r="A57" s="14" t="s">
        <v>107</v>
      </c>
      <c r="B57" s="15" t="s">
        <v>108</v>
      </c>
      <c r="C57" s="16">
        <f t="shared" si="1"/>
        <v>102.42</v>
      </c>
      <c r="D57" s="17">
        <v>49.42</v>
      </c>
      <c r="E57" s="18">
        <v>53</v>
      </c>
    </row>
    <row r="58" spans="1:5">
      <c r="A58" s="14" t="s">
        <v>109</v>
      </c>
      <c r="B58" s="9" t="s">
        <v>110</v>
      </c>
      <c r="C58" s="13">
        <f t="shared" si="1"/>
        <v>2828.34</v>
      </c>
      <c r="D58" s="10">
        <v>1522.34</v>
      </c>
      <c r="E58" s="11">
        <f>SUBTOTAL(9,E59:E73)</f>
        <v>1306</v>
      </c>
    </row>
    <row r="59" spans="1:5">
      <c r="A59" s="14" t="s">
        <v>111</v>
      </c>
      <c r="B59" s="15" t="s">
        <v>11</v>
      </c>
      <c r="C59" s="16"/>
      <c r="D59" s="17"/>
      <c r="E59" s="18"/>
    </row>
    <row r="60" spans="1:5">
      <c r="A60" s="14" t="s">
        <v>112</v>
      </c>
      <c r="B60" s="15" t="s">
        <v>113</v>
      </c>
      <c r="C60" s="16">
        <f t="shared" si="1"/>
        <v>73.48</v>
      </c>
      <c r="D60" s="17">
        <v>73.48</v>
      </c>
      <c r="E60" s="18"/>
    </row>
    <row r="61" spans="1:5">
      <c r="A61" s="14" t="s">
        <v>114</v>
      </c>
      <c r="B61" s="15" t="s">
        <v>115</v>
      </c>
      <c r="C61" s="16">
        <f t="shared" si="1"/>
        <v>69.96</v>
      </c>
      <c r="D61" s="17">
        <v>69.96</v>
      </c>
      <c r="E61" s="18"/>
    </row>
    <row r="62" spans="1:5">
      <c r="A62" s="14" t="s">
        <v>116</v>
      </c>
      <c r="B62" s="15" t="s">
        <v>117</v>
      </c>
      <c r="C62" s="16">
        <f t="shared" si="1"/>
        <v>255.92</v>
      </c>
      <c r="D62" s="17">
        <v>134.92</v>
      </c>
      <c r="E62" s="18">
        <v>121</v>
      </c>
    </row>
    <row r="63" spans="1:5">
      <c r="A63" s="14" t="s">
        <v>118</v>
      </c>
      <c r="B63" s="15" t="s">
        <v>119</v>
      </c>
      <c r="C63" s="16">
        <f t="shared" si="1"/>
        <v>640.61</v>
      </c>
      <c r="D63" s="17">
        <v>372.61</v>
      </c>
      <c r="E63" s="18">
        <v>268</v>
      </c>
    </row>
    <row r="64" spans="1:5">
      <c r="A64" s="14" t="s">
        <v>120</v>
      </c>
      <c r="B64" s="15" t="s">
        <v>121</v>
      </c>
      <c r="C64" s="16">
        <f t="shared" si="1"/>
        <v>441.96</v>
      </c>
      <c r="D64" s="17">
        <v>264.96</v>
      </c>
      <c r="E64" s="18">
        <v>177</v>
      </c>
    </row>
    <row r="65" spans="1:5">
      <c r="A65" s="14" t="s">
        <v>122</v>
      </c>
      <c r="B65" s="15" t="s">
        <v>123</v>
      </c>
      <c r="C65" s="16">
        <f t="shared" si="1"/>
        <v>124.85</v>
      </c>
      <c r="D65" s="17">
        <v>54.85</v>
      </c>
      <c r="E65" s="18">
        <v>70</v>
      </c>
    </row>
    <row r="66" spans="1:5">
      <c r="A66" s="14" t="s">
        <v>124</v>
      </c>
      <c r="B66" s="15" t="s">
        <v>125</v>
      </c>
      <c r="C66" s="16">
        <f t="shared" si="1"/>
        <v>159.61</v>
      </c>
      <c r="D66" s="17">
        <v>84.61</v>
      </c>
      <c r="E66" s="18">
        <v>75</v>
      </c>
    </row>
    <row r="67" spans="1:5">
      <c r="A67" s="14" t="s">
        <v>126</v>
      </c>
      <c r="B67" s="15" t="s">
        <v>127</v>
      </c>
      <c r="C67" s="16">
        <f t="shared" si="1"/>
        <v>231.95</v>
      </c>
      <c r="D67" s="17">
        <v>96.95</v>
      </c>
      <c r="E67" s="18">
        <v>135</v>
      </c>
    </row>
    <row r="68" spans="1:5">
      <c r="A68" s="14" t="s">
        <v>128</v>
      </c>
      <c r="B68" s="15" t="s">
        <v>129</v>
      </c>
      <c r="C68" s="16">
        <f t="shared" si="1"/>
        <v>212.68</v>
      </c>
      <c r="D68" s="17">
        <v>93.68</v>
      </c>
      <c r="E68" s="18">
        <v>119</v>
      </c>
    </row>
    <row r="69" spans="1:5">
      <c r="A69" s="14" t="s">
        <v>130</v>
      </c>
      <c r="B69" s="15" t="s">
        <v>131</v>
      </c>
      <c r="C69" s="16">
        <f t="shared" si="1"/>
        <v>136.06</v>
      </c>
      <c r="D69" s="17">
        <v>51.06</v>
      </c>
      <c r="E69" s="18">
        <v>85</v>
      </c>
    </row>
    <row r="70" spans="1:5">
      <c r="A70" s="14" t="s">
        <v>132</v>
      </c>
      <c r="B70" s="15" t="s">
        <v>133</v>
      </c>
      <c r="C70" s="16">
        <f t="shared" si="1"/>
        <v>241.21</v>
      </c>
      <c r="D70" s="17">
        <v>121.21</v>
      </c>
      <c r="E70" s="18">
        <v>120</v>
      </c>
    </row>
    <row r="71" spans="1:5">
      <c r="A71" s="14" t="s">
        <v>134</v>
      </c>
      <c r="B71" s="15" t="s">
        <v>135</v>
      </c>
      <c r="C71" s="16">
        <f t="shared" ref="C71:C108" si="2">D71+E71</f>
        <v>60.46</v>
      </c>
      <c r="D71" s="17">
        <v>12.46</v>
      </c>
      <c r="E71" s="18">
        <v>48</v>
      </c>
    </row>
    <row r="72" ht="28.8" spans="1:5">
      <c r="A72" s="14" t="s">
        <v>136</v>
      </c>
      <c r="B72" s="15" t="s">
        <v>137</v>
      </c>
      <c r="C72" s="16">
        <f t="shared" si="2"/>
        <v>56.94</v>
      </c>
      <c r="D72" s="17">
        <v>22.94</v>
      </c>
      <c r="E72" s="18">
        <v>34</v>
      </c>
    </row>
    <row r="73" spans="1:5">
      <c r="A73" s="14" t="s">
        <v>138</v>
      </c>
      <c r="B73" s="15" t="s">
        <v>139</v>
      </c>
      <c r="C73" s="16">
        <f t="shared" si="2"/>
        <v>122.65</v>
      </c>
      <c r="D73" s="17">
        <v>68.65</v>
      </c>
      <c r="E73" s="18">
        <v>54</v>
      </c>
    </row>
    <row r="74" spans="1:5">
      <c r="A74" s="14" t="s">
        <v>140</v>
      </c>
      <c r="B74" s="9" t="s">
        <v>141</v>
      </c>
      <c r="C74" s="13">
        <f t="shared" si="2"/>
        <v>1414.11</v>
      </c>
      <c r="D74" s="10">
        <v>672.11</v>
      </c>
      <c r="E74" s="11">
        <f>SUBTOTAL(9,E75:E85)</f>
        <v>742</v>
      </c>
    </row>
    <row r="75" spans="1:5">
      <c r="A75" s="14" t="s">
        <v>142</v>
      </c>
      <c r="B75" s="15" t="s">
        <v>11</v>
      </c>
      <c r="C75" s="16"/>
      <c r="D75" s="17"/>
      <c r="E75" s="18"/>
    </row>
    <row r="76" spans="1:5">
      <c r="A76" s="14" t="s">
        <v>143</v>
      </c>
      <c r="B76" s="15" t="s">
        <v>144</v>
      </c>
      <c r="C76" s="16">
        <f t="shared" si="2"/>
        <v>63.85</v>
      </c>
      <c r="D76" s="17">
        <v>63.85</v>
      </c>
      <c r="E76" s="18"/>
    </row>
    <row r="77" spans="1:5">
      <c r="A77" s="14" t="s">
        <v>145</v>
      </c>
      <c r="B77" s="15" t="s">
        <v>146</v>
      </c>
      <c r="C77" s="16">
        <f t="shared" si="2"/>
        <v>92.46</v>
      </c>
      <c r="D77" s="17">
        <v>24.46</v>
      </c>
      <c r="E77" s="18">
        <v>68</v>
      </c>
    </row>
    <row r="78" spans="1:5">
      <c r="A78" s="14" t="s">
        <v>147</v>
      </c>
      <c r="B78" s="15" t="s">
        <v>148</v>
      </c>
      <c r="C78" s="16">
        <f t="shared" si="2"/>
        <v>145.22</v>
      </c>
      <c r="D78" s="17">
        <v>36.22</v>
      </c>
      <c r="E78" s="18">
        <v>109</v>
      </c>
    </row>
    <row r="79" spans="1:5">
      <c r="A79" s="14" t="s">
        <v>149</v>
      </c>
      <c r="B79" s="15" t="s">
        <v>150</v>
      </c>
      <c r="C79" s="16">
        <f t="shared" si="2"/>
        <v>72</v>
      </c>
      <c r="D79" s="17"/>
      <c r="E79" s="18">
        <v>72</v>
      </c>
    </row>
    <row r="80" spans="1:5">
      <c r="A80" s="14" t="s">
        <v>151</v>
      </c>
      <c r="B80" s="15" t="s">
        <v>152</v>
      </c>
      <c r="C80" s="16">
        <f t="shared" si="2"/>
        <v>111.23</v>
      </c>
      <c r="D80" s="17">
        <v>39.23</v>
      </c>
      <c r="E80" s="18">
        <v>72</v>
      </c>
    </row>
    <row r="81" spans="1:5">
      <c r="A81" s="14" t="s">
        <v>153</v>
      </c>
      <c r="B81" s="15" t="s">
        <v>154</v>
      </c>
      <c r="C81" s="16">
        <f t="shared" si="2"/>
        <v>155.34</v>
      </c>
      <c r="D81" s="17">
        <v>81.34</v>
      </c>
      <c r="E81" s="18">
        <v>74</v>
      </c>
    </row>
    <row r="82" spans="1:5">
      <c r="A82" s="14" t="s">
        <v>155</v>
      </c>
      <c r="B82" s="15" t="s">
        <v>156</v>
      </c>
      <c r="C82" s="16">
        <f t="shared" si="2"/>
        <v>192.37</v>
      </c>
      <c r="D82" s="17">
        <v>103.37</v>
      </c>
      <c r="E82" s="18">
        <v>89</v>
      </c>
    </row>
    <row r="83" spans="1:5">
      <c r="A83" s="14" t="s">
        <v>157</v>
      </c>
      <c r="B83" s="15" t="s">
        <v>158</v>
      </c>
      <c r="C83" s="16">
        <f t="shared" si="2"/>
        <v>139.45</v>
      </c>
      <c r="D83" s="17">
        <v>62.45</v>
      </c>
      <c r="E83" s="18">
        <v>77</v>
      </c>
    </row>
    <row r="84" spans="1:5">
      <c r="A84" s="14" t="s">
        <v>159</v>
      </c>
      <c r="B84" s="15" t="s">
        <v>160</v>
      </c>
      <c r="C84" s="16">
        <f t="shared" si="2"/>
        <v>321.93</v>
      </c>
      <c r="D84" s="17">
        <v>140.93</v>
      </c>
      <c r="E84" s="18">
        <v>181</v>
      </c>
    </row>
    <row r="85" spans="1:5">
      <c r="A85" s="14" t="s">
        <v>161</v>
      </c>
      <c r="B85" s="15" t="s">
        <v>162</v>
      </c>
      <c r="C85" s="13">
        <f t="shared" si="2"/>
        <v>120.26</v>
      </c>
      <c r="D85" s="17">
        <v>120.26</v>
      </c>
      <c r="E85" s="18"/>
    </row>
    <row r="86" spans="1:5">
      <c r="A86" s="14" t="s">
        <v>163</v>
      </c>
      <c r="B86" s="9" t="s">
        <v>164</v>
      </c>
      <c r="C86" s="13">
        <f t="shared" si="2"/>
        <v>2158.3</v>
      </c>
      <c r="D86" s="10">
        <v>1216.3</v>
      </c>
      <c r="E86" s="11">
        <f>SUBTOTAL(9,E87:E94)</f>
        <v>942</v>
      </c>
    </row>
    <row r="87" spans="1:5">
      <c r="A87" s="14" t="s">
        <v>165</v>
      </c>
      <c r="B87" s="15" t="s">
        <v>11</v>
      </c>
      <c r="C87" s="16"/>
      <c r="D87" s="17"/>
      <c r="E87" s="18"/>
    </row>
    <row r="88" spans="1:5">
      <c r="A88" s="14" t="s">
        <v>166</v>
      </c>
      <c r="B88" s="15" t="s">
        <v>167</v>
      </c>
      <c r="C88" s="16">
        <f t="shared" si="2"/>
        <v>234.49</v>
      </c>
      <c r="D88" s="17">
        <v>234.49</v>
      </c>
      <c r="E88" s="18"/>
    </row>
    <row r="89" spans="1:5">
      <c r="A89" s="14" t="s">
        <v>168</v>
      </c>
      <c r="B89" s="15" t="s">
        <v>169</v>
      </c>
      <c r="C89" s="16">
        <f t="shared" si="2"/>
        <v>457.95</v>
      </c>
      <c r="D89" s="17">
        <v>240.95</v>
      </c>
      <c r="E89" s="18">
        <v>217</v>
      </c>
    </row>
    <row r="90" spans="1:5">
      <c r="A90" s="14" t="s">
        <v>170</v>
      </c>
      <c r="B90" s="15" t="s">
        <v>171</v>
      </c>
      <c r="C90" s="16">
        <f t="shared" si="2"/>
        <v>151.53</v>
      </c>
      <c r="D90" s="17">
        <v>151.53</v>
      </c>
      <c r="E90" s="18"/>
    </row>
    <row r="91" spans="1:5">
      <c r="A91" s="14" t="s">
        <v>172</v>
      </c>
      <c r="B91" s="15" t="s">
        <v>173</v>
      </c>
      <c r="C91" s="16">
        <f t="shared" si="2"/>
        <v>442.59</v>
      </c>
      <c r="D91" s="17">
        <v>180.59</v>
      </c>
      <c r="E91" s="18">
        <v>262</v>
      </c>
    </row>
    <row r="92" spans="1:5">
      <c r="A92" s="14" t="s">
        <v>174</v>
      </c>
      <c r="B92" s="15" t="s">
        <v>175</v>
      </c>
      <c r="C92" s="16">
        <f t="shared" si="2"/>
        <v>324.98</v>
      </c>
      <c r="D92" s="17">
        <v>149.98</v>
      </c>
      <c r="E92" s="18">
        <v>175</v>
      </c>
    </row>
    <row r="93" spans="1:5">
      <c r="A93" s="14" t="s">
        <v>176</v>
      </c>
      <c r="B93" s="15" t="s">
        <v>177</v>
      </c>
      <c r="C93" s="16">
        <f t="shared" si="2"/>
        <v>252.09</v>
      </c>
      <c r="D93" s="17">
        <v>126.09</v>
      </c>
      <c r="E93" s="18">
        <v>126</v>
      </c>
    </row>
    <row r="94" spans="1:5">
      <c r="A94" s="14" t="s">
        <v>178</v>
      </c>
      <c r="B94" s="15" t="s">
        <v>179</v>
      </c>
      <c r="C94" s="16">
        <f t="shared" si="2"/>
        <v>294.67</v>
      </c>
      <c r="D94" s="17">
        <v>132.67</v>
      </c>
      <c r="E94" s="18">
        <v>162</v>
      </c>
    </row>
    <row r="95" spans="1:5">
      <c r="A95" s="14" t="s">
        <v>180</v>
      </c>
      <c r="B95" s="9" t="s">
        <v>181</v>
      </c>
      <c r="C95" s="13">
        <f t="shared" si="2"/>
        <v>2296.95</v>
      </c>
      <c r="D95" s="10">
        <v>1299.95</v>
      </c>
      <c r="E95" s="11">
        <f>SUBTOTAL(9,E96:E106)</f>
        <v>997</v>
      </c>
    </row>
    <row r="96" spans="1:5">
      <c r="A96" s="14" t="s">
        <v>182</v>
      </c>
      <c r="B96" s="15" t="s">
        <v>11</v>
      </c>
      <c r="C96" s="16"/>
      <c r="D96" s="17"/>
      <c r="E96" s="18"/>
    </row>
    <row r="97" spans="1:5">
      <c r="A97" s="14" t="s">
        <v>183</v>
      </c>
      <c r="B97" s="15" t="s">
        <v>184</v>
      </c>
      <c r="C97" s="16">
        <f t="shared" si="2"/>
        <v>242.36</v>
      </c>
      <c r="D97" s="17">
        <v>242.36</v>
      </c>
      <c r="E97" s="18"/>
    </row>
    <row r="98" spans="1:5">
      <c r="A98" s="14" t="s">
        <v>185</v>
      </c>
      <c r="B98" s="15" t="s">
        <v>186</v>
      </c>
      <c r="C98" s="16">
        <f t="shared" si="2"/>
        <v>439.1</v>
      </c>
      <c r="D98" s="17">
        <v>250.1</v>
      </c>
      <c r="E98" s="18">
        <v>189</v>
      </c>
    </row>
    <row r="99" spans="1:5">
      <c r="A99" s="14" t="s">
        <v>187</v>
      </c>
      <c r="B99" s="15" t="s">
        <v>188</v>
      </c>
      <c r="C99" s="16">
        <f t="shared" si="2"/>
        <v>232.21</v>
      </c>
      <c r="D99" s="17">
        <v>109.21</v>
      </c>
      <c r="E99" s="18">
        <v>123</v>
      </c>
    </row>
    <row r="100" spans="1:5">
      <c r="A100" s="14" t="s">
        <v>189</v>
      </c>
      <c r="B100" s="15" t="s">
        <v>190</v>
      </c>
      <c r="C100" s="16">
        <f t="shared" si="2"/>
        <v>123</v>
      </c>
      <c r="D100" s="17">
        <v>51</v>
      </c>
      <c r="E100" s="18">
        <v>72</v>
      </c>
    </row>
    <row r="101" spans="1:5">
      <c r="A101" s="14" t="s">
        <v>191</v>
      </c>
      <c r="B101" s="15" t="s">
        <v>192</v>
      </c>
      <c r="C101" s="16">
        <f t="shared" si="2"/>
        <v>103.06</v>
      </c>
      <c r="D101" s="17">
        <v>50.06</v>
      </c>
      <c r="E101" s="18">
        <v>53</v>
      </c>
    </row>
    <row r="102" spans="1:5">
      <c r="A102" s="14" t="s">
        <v>193</v>
      </c>
      <c r="B102" s="15" t="s">
        <v>194</v>
      </c>
      <c r="C102" s="16">
        <f t="shared" si="2"/>
        <v>98.8</v>
      </c>
      <c r="D102" s="17">
        <v>39.8</v>
      </c>
      <c r="E102" s="18">
        <v>59</v>
      </c>
    </row>
    <row r="103" spans="1:5">
      <c r="A103" s="14" t="s">
        <v>195</v>
      </c>
      <c r="B103" s="15" t="s">
        <v>196</v>
      </c>
      <c r="C103" s="16">
        <f t="shared" si="2"/>
        <v>122.31</v>
      </c>
      <c r="D103" s="17">
        <v>49.31</v>
      </c>
      <c r="E103" s="18">
        <v>73</v>
      </c>
    </row>
    <row r="104" spans="1:5">
      <c r="A104" s="14" t="s">
        <v>197</v>
      </c>
      <c r="B104" s="15" t="s">
        <v>198</v>
      </c>
      <c r="C104" s="16">
        <f t="shared" si="2"/>
        <v>429.76</v>
      </c>
      <c r="D104" s="17">
        <v>220.76</v>
      </c>
      <c r="E104" s="18">
        <v>209</v>
      </c>
    </row>
    <row r="105" spans="1:5">
      <c r="A105" s="14" t="s">
        <v>199</v>
      </c>
      <c r="B105" s="15" t="s">
        <v>200</v>
      </c>
      <c r="C105" s="16">
        <f t="shared" si="2"/>
        <v>412.68</v>
      </c>
      <c r="D105" s="17">
        <v>233.68</v>
      </c>
      <c r="E105" s="18">
        <v>179</v>
      </c>
    </row>
    <row r="106" spans="1:5">
      <c r="A106" s="14" t="s">
        <v>201</v>
      </c>
      <c r="B106" s="15" t="s">
        <v>202</v>
      </c>
      <c r="C106" s="16">
        <f t="shared" si="2"/>
        <v>93.67</v>
      </c>
      <c r="D106" s="17">
        <v>53.67</v>
      </c>
      <c r="E106" s="18">
        <v>40</v>
      </c>
    </row>
    <row r="107" spans="1:5">
      <c r="A107" s="14" t="s">
        <v>203</v>
      </c>
      <c r="B107" s="9" t="s">
        <v>204</v>
      </c>
      <c r="C107" s="13">
        <f t="shared" si="2"/>
        <v>125.64</v>
      </c>
      <c r="D107" s="10">
        <v>125.64</v>
      </c>
      <c r="E107" s="11"/>
    </row>
    <row r="108" spans="1:5">
      <c r="A108" s="14" t="s">
        <v>203</v>
      </c>
      <c r="B108" s="15" t="s">
        <v>204</v>
      </c>
      <c r="C108" s="16">
        <f t="shared" si="2"/>
        <v>125.64</v>
      </c>
      <c r="D108" s="17">
        <v>125.64</v>
      </c>
      <c r="E108" s="19"/>
    </row>
  </sheetData>
  <mergeCells count="1">
    <mergeCell ref="B2:E2"/>
  </mergeCells>
  <pageMargins left="0.751388888888889" right="0.751388888888889" top="0.313888888888889" bottom="0.826388888888889" header="0.35416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</dc:creator>
  <dcterms:created xsi:type="dcterms:W3CDTF">2020-06-24T01:34:00Z</dcterms:created>
  <dcterms:modified xsi:type="dcterms:W3CDTF">2020-07-14T10:59:29Z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