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/>
  </bookViews>
  <sheets>
    <sheet name="Sheet1" sheetId="1" r:id="rId1"/>
  </sheets>
  <definedNames>
    <definedName name="_xlnm.Print_Titles" localSheetId="0">Sheet1!$4:$6</definedName>
  </definedNames>
  <calcPr calcId="144525" concurrentCalc="0"/>
</workbook>
</file>

<file path=xl/sharedStrings.xml><?xml version="1.0" encoding="utf-8"?>
<sst xmlns="http://schemas.openxmlformats.org/spreadsheetml/2006/main" count="106">
  <si>
    <t>附件1</t>
  </si>
  <si>
    <t>2019年城乡低保、特困供养补助资金结算表</t>
  </si>
  <si>
    <t>单位：万元</t>
  </si>
  <si>
    <t>地区</t>
  </si>
  <si>
    <t>本次下达金额合计</t>
  </si>
  <si>
    <t>其中：</t>
  </si>
  <si>
    <t>城市低保</t>
  </si>
  <si>
    <t>农村低保</t>
  </si>
  <si>
    <t>特困供养</t>
  </si>
  <si>
    <t>应补助金额</t>
  </si>
  <si>
    <t>已补助金额</t>
  </si>
  <si>
    <t>本次下达金额</t>
  </si>
  <si>
    <t>城市特困</t>
  </si>
  <si>
    <t>农村特困</t>
  </si>
  <si>
    <t>总   计</t>
  </si>
  <si>
    <t>福州市</t>
  </si>
  <si>
    <t>市本级</t>
  </si>
  <si>
    <t>鼓楼区</t>
  </si>
  <si>
    <t>台江区</t>
  </si>
  <si>
    <t>仓山区</t>
  </si>
  <si>
    <t>马尾区</t>
  </si>
  <si>
    <t>晋安区</t>
  </si>
  <si>
    <t>闽侯区</t>
  </si>
  <si>
    <t>连江县</t>
  </si>
  <si>
    <t>罗源县</t>
  </si>
  <si>
    <t>闽清县</t>
  </si>
  <si>
    <t>永泰县</t>
  </si>
  <si>
    <t>福清市</t>
  </si>
  <si>
    <t>长乐区</t>
  </si>
  <si>
    <t>平潭综合实验区</t>
  </si>
  <si>
    <t>莆田市</t>
  </si>
  <si>
    <t>城厢区</t>
  </si>
  <si>
    <t>涵江区</t>
  </si>
  <si>
    <t>荔城区</t>
  </si>
  <si>
    <t>秀屿区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</si>
  <si>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</si>
  <si>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</si>
  <si>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</si>
  <si>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</si>
  <si>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</si>
  <si>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</si>
  <si>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</si>
  <si>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</si>
  <si>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</si>
  <si>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  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</si>
  <si>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</si>
  <si>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</si>
  <si>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</si>
  <si>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</si>
  <si>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</si>
  <si>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</si>
  <si>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</si>
  <si>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</si>
  <si>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</si>
  <si>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</si>
  <si>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</si>
  <si>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</si>
  <si>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</si>
  <si>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石狮市</t>
  </si>
  <si>
    <t>晋江市</t>
  </si>
  <si>
    <t>南安市</t>
  </si>
  <si>
    <t>泉州台投区</t>
  </si>
  <si>
    <t>漳州市</t>
  </si>
  <si>
    <t>芗城区</t>
  </si>
  <si>
    <t>龙文区</t>
  </si>
  <si>
    <t>漳州开发区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</si>
  <si>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</si>
  <si>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</si>
  <si>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</si>
  <si>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</si>
  <si>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</si>
  <si>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</si>
  <si>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</si>
  <si>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</si>
  <si>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常山开发区</t>
  </si>
  <si>
    <t>龙海市</t>
  </si>
  <si>
    <t>漳州台投区</t>
  </si>
  <si>
    <t>南平市</t>
  </si>
  <si>
    <t>延平区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</si>
  <si>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</si>
  <si>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</si>
  <si>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</si>
  <si>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</si>
  <si>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</si>
  <si>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</si>
  <si>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</si>
  <si>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</si>
  <si>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建阳区</t>
  </si>
  <si>
    <t>龙岩市</t>
  </si>
  <si>
    <t>新罗区</t>
  </si>
  <si>
    <t>长汀县</t>
  </si>
  <si>
    <t>永定区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</si>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</sst>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楷体"/>
      <charset val="134"/>
    </font>
    <font>
      <sz val="16"/>
      <color theme="1"/>
      <name val="黑体"/>
      <charset val="134"/>
    </font>
    <font>
      <sz val="22"/>
      <color indexed="8"/>
      <name val="方正小标宋简体"/>
      <charset val="134"/>
    </font>
    <font>
      <sz val="22"/>
      <color indexed="8"/>
      <name val="楷体"/>
      <charset val="134"/>
    </font>
    <font>
      <sz val="20"/>
      <color indexed="8"/>
      <name val="方正小标宋简体"/>
      <charset val="134"/>
    </font>
    <font>
      <sz val="20"/>
      <color indexed="8"/>
      <name val="楷体"/>
      <charset val="134"/>
    </font>
    <font>
      <sz val="14"/>
      <name val="黑体"/>
      <charset val="134"/>
    </font>
    <font>
      <sz val="14"/>
      <name val="楷体"/>
      <charset val="134"/>
    </font>
    <font>
      <sz val="11"/>
      <name val="黑体"/>
      <charset val="134"/>
    </font>
    <font>
      <b/>
      <sz val="11"/>
      <name val="楷体"/>
      <charset val="134"/>
    </font>
    <font>
      <b/>
      <sz val="12"/>
      <color theme="1"/>
      <name val="黑体"/>
      <charset val="134"/>
    </font>
    <font>
      <b/>
      <sz val="12"/>
      <color theme="1"/>
      <name val="楷体"/>
      <charset val="134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0" borderId="0"/>
    <xf numFmtId="0" fontId="21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5" fillId="9" borderId="11" applyNumberFormat="0" applyAlignment="0" applyProtection="0">
      <alignment vertical="center"/>
    </xf>
    <xf numFmtId="0" fontId="27" fillId="9" borderId="8" applyNumberFormat="0" applyAlignment="0" applyProtection="0">
      <alignment vertical="center"/>
    </xf>
    <xf numFmtId="0" fontId="36" fillId="22" borderId="12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oft Excel]&#13;&#10;Comment=The open=/f lines load custom functions into the Paste Function list.&#13;&#10;Maximized=2&#13;&#10;AutoFormat=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98"/>
  <sheetViews>
    <sheetView tabSelected="1" topLeftCell="A31" workbookViewId="0">
      <selection activeCell="C46" sqref="C46"/>
    </sheetView>
  </sheetViews>
  <sheetFormatPr defaultColWidth="8.88888888888889" defaultRowHeight="14.4"/>
  <cols>
    <col min="1" max="1" width="11.6666666666667" style="6" customWidth="1"/>
    <col min="2" max="4" width="11.7777777777778" style="2" customWidth="1"/>
    <col min="5" max="5" width="13.7777777777778" style="7" customWidth="1"/>
    <col min="6" max="7" width="11.7777777777778" style="2" customWidth="1"/>
    <col min="8" max="8" width="13.7777777777778" style="7" customWidth="1"/>
    <col min="9" max="10" width="11.7777777777778" style="2" customWidth="1"/>
    <col min="11" max="12" width="11.7777777777778" style="2" hidden="1" customWidth="1"/>
    <col min="13" max="13" width="13.7777777777778" style="7" customWidth="1"/>
    <col min="14" max="16384" width="8.88888888888889" style="2"/>
  </cols>
  <sheetData>
    <row r="1" ht="27" customHeight="1" spans="1:1">
      <c r="A1" s="8" t="s">
        <v>0</v>
      </c>
    </row>
    <row r="2" ht="40" customHeight="1" spans="1:13">
      <c r="A2" s="9" t="s">
        <v>1</v>
      </c>
      <c r="B2" s="9"/>
      <c r="C2" s="9"/>
      <c r="D2" s="9"/>
      <c r="E2" s="10"/>
      <c r="F2" s="9"/>
      <c r="G2" s="9"/>
      <c r="H2" s="10"/>
      <c r="I2" s="9"/>
      <c r="J2" s="9"/>
      <c r="K2" s="9"/>
      <c r="L2" s="9"/>
      <c r="M2" s="10"/>
    </row>
    <row r="3" ht="23" customHeight="1" spans="1:13">
      <c r="A3" s="11"/>
      <c r="B3" s="11"/>
      <c r="C3" s="11"/>
      <c r="D3" s="11"/>
      <c r="E3" s="12"/>
      <c r="F3" s="11"/>
      <c r="G3" s="11"/>
      <c r="H3" s="12"/>
      <c r="I3" s="11"/>
      <c r="J3" s="11"/>
      <c r="K3" s="11"/>
      <c r="L3" s="11"/>
      <c r="M3" s="27" t="s">
        <v>2</v>
      </c>
    </row>
    <row r="4" ht="25" customHeight="1" spans="1:13">
      <c r="A4" s="13" t="s">
        <v>3</v>
      </c>
      <c r="B4" s="13" t="s">
        <v>4</v>
      </c>
      <c r="C4" s="14" t="s">
        <v>5</v>
      </c>
      <c r="D4" s="14"/>
      <c r="E4" s="15"/>
      <c r="F4" s="14"/>
      <c r="G4" s="14"/>
      <c r="H4" s="15"/>
      <c r="I4" s="14"/>
      <c r="J4" s="14"/>
      <c r="K4" s="14"/>
      <c r="L4" s="14"/>
      <c r="M4" s="15"/>
    </row>
    <row r="5" s="1" customFormat="1" ht="25" customHeight="1" spans="1:13">
      <c r="A5" s="16"/>
      <c r="B5" s="16"/>
      <c r="C5" s="14" t="s">
        <v>6</v>
      </c>
      <c r="D5" s="14"/>
      <c r="E5" s="15"/>
      <c r="F5" s="14" t="s">
        <v>7</v>
      </c>
      <c r="G5" s="14"/>
      <c r="H5" s="15"/>
      <c r="I5" s="14" t="s">
        <v>8</v>
      </c>
      <c r="J5" s="14"/>
      <c r="K5" s="14"/>
      <c r="L5" s="14"/>
      <c r="M5" s="15"/>
    </row>
    <row r="6" s="2" customFormat="1" ht="25" customHeight="1" spans="1:13">
      <c r="A6" s="17"/>
      <c r="B6" s="17"/>
      <c r="C6" s="18" t="s">
        <v>9</v>
      </c>
      <c r="D6" s="18" t="s">
        <v>10</v>
      </c>
      <c r="E6" s="19" t="s">
        <v>11</v>
      </c>
      <c r="F6" s="18" t="s">
        <v>9</v>
      </c>
      <c r="G6" s="18" t="s">
        <v>10</v>
      </c>
      <c r="H6" s="19" t="s">
        <v>11</v>
      </c>
      <c r="I6" s="18" t="s">
        <v>9</v>
      </c>
      <c r="J6" s="18" t="s">
        <v>10</v>
      </c>
      <c r="K6" s="18" t="s">
        <v>12</v>
      </c>
      <c r="L6" s="18" t="s">
        <v>13</v>
      </c>
      <c r="M6" s="19" t="s">
        <v>11</v>
      </c>
    </row>
    <row r="7" s="3" customFormat="1" ht="25" customHeight="1" spans="1:13">
      <c r="A7" s="20" t="s">
        <v>14</v>
      </c>
      <c r="B7" s="21">
        <f>E7+H7+M7</f>
        <v>3796.94000000001</v>
      </c>
      <c r="C7" s="21">
        <v>18326.99</v>
      </c>
      <c r="D7" s="21">
        <v>20419</v>
      </c>
      <c r="E7" s="22">
        <f>C7-D7</f>
        <v>-2092.01</v>
      </c>
      <c r="F7" s="21">
        <v>95094.66</v>
      </c>
      <c r="G7" s="21">
        <v>89953</v>
      </c>
      <c r="H7" s="22">
        <f>F7-G7</f>
        <v>5141.66</v>
      </c>
      <c r="I7" s="21">
        <v>69252.29</v>
      </c>
      <c r="J7" s="21">
        <v>68505</v>
      </c>
      <c r="K7" s="21">
        <v>2923</v>
      </c>
      <c r="L7" s="21">
        <v>55404</v>
      </c>
      <c r="M7" s="22">
        <f>I7-J7</f>
        <v>747.290000000008</v>
      </c>
    </row>
    <row r="8" s="4" customFormat="1" ht="25" customHeight="1" spans="1:13">
      <c r="A8" s="23" t="s">
        <v>15</v>
      </c>
      <c r="B8" s="24">
        <f>E8+H8+M8</f>
        <v>365.300000000001</v>
      </c>
      <c r="C8" s="24">
        <v>1821.42</v>
      </c>
      <c r="D8" s="24">
        <v>2418</v>
      </c>
      <c r="E8" s="24">
        <f>C8-D8</f>
        <v>-596.58</v>
      </c>
      <c r="F8" s="24">
        <v>7962.81</v>
      </c>
      <c r="G8" s="24">
        <v>7671</v>
      </c>
      <c r="H8" s="24">
        <f>F8-G8</f>
        <v>291.81</v>
      </c>
      <c r="I8" s="24">
        <v>6691.07</v>
      </c>
      <c r="J8" s="24">
        <v>6021</v>
      </c>
      <c r="K8" s="24">
        <v>91</v>
      </c>
      <c r="L8" s="24">
        <v>4687</v>
      </c>
      <c r="M8" s="24">
        <f>I8-J8</f>
        <v>670.070000000001</v>
      </c>
    </row>
    <row r="9" s="5" customFormat="1" ht="25" customHeight="1" spans="1:13">
      <c r="A9" s="25" t="s">
        <v>16</v>
      </c>
      <c r="B9" s="26">
        <f t="shared" ref="B7:B16" si="0">E9+H9+M9</f>
        <v>90.66</v>
      </c>
      <c r="C9" s="26"/>
      <c r="D9" s="26"/>
      <c r="E9" s="26"/>
      <c r="F9" s="26"/>
      <c r="G9" s="26"/>
      <c r="H9" s="26"/>
      <c r="I9" s="26">
        <v>90.66</v>
      </c>
      <c r="J9" s="26">
        <v>0</v>
      </c>
      <c r="K9" s="26"/>
      <c r="L9" s="26"/>
      <c r="M9" s="26">
        <f>I9-J9</f>
        <v>90.66</v>
      </c>
    </row>
    <row r="10" s="5" customFormat="1" ht="25" customHeight="1" spans="1:13">
      <c r="A10" s="25" t="s">
        <v>17</v>
      </c>
      <c r="B10" s="26">
        <f t="shared" si="0"/>
        <v>2.46</v>
      </c>
      <c r="C10" s="26">
        <v>38.22</v>
      </c>
      <c r="D10" s="26">
        <v>38</v>
      </c>
      <c r="E10" s="26">
        <f t="shared" ref="E10:E22" si="1">C10-D10</f>
        <v>0.219999999999999</v>
      </c>
      <c r="F10" s="26">
        <v>0</v>
      </c>
      <c r="G10" s="26">
        <v>0</v>
      </c>
      <c r="H10" s="26">
        <f t="shared" ref="H10:H22" si="2">F10-G10</f>
        <v>0</v>
      </c>
      <c r="I10" s="26">
        <v>6.24</v>
      </c>
      <c r="J10" s="26">
        <v>4</v>
      </c>
      <c r="K10" s="26">
        <v>1</v>
      </c>
      <c r="L10" s="26">
        <v>0</v>
      </c>
      <c r="M10" s="26">
        <f>I10-J10</f>
        <v>2.24</v>
      </c>
    </row>
    <row r="11" s="5" customFormat="1" ht="25" customHeight="1" spans="1:13">
      <c r="A11" s="25" t="s">
        <v>18</v>
      </c>
      <c r="B11" s="26">
        <f t="shared" si="0"/>
        <v>-26.56</v>
      </c>
      <c r="C11" s="26">
        <v>177.84</v>
      </c>
      <c r="D11" s="26">
        <v>205</v>
      </c>
      <c r="E11" s="26">
        <f t="shared" si="1"/>
        <v>-27.16</v>
      </c>
      <c r="F11" s="26">
        <v>0</v>
      </c>
      <c r="G11" s="26">
        <v>0</v>
      </c>
      <c r="H11" s="26">
        <f t="shared" si="2"/>
        <v>0</v>
      </c>
      <c r="I11" s="26">
        <v>9.6</v>
      </c>
      <c r="J11" s="26">
        <v>9</v>
      </c>
      <c r="K11" s="26">
        <v>9</v>
      </c>
      <c r="L11" s="26">
        <v>0</v>
      </c>
      <c r="M11" s="26">
        <f t="shared" ref="M11:M42" si="3">I11-J11</f>
        <v>0.6</v>
      </c>
    </row>
    <row r="12" s="5" customFormat="1" ht="25" customHeight="1" spans="1:13">
      <c r="A12" s="25" t="s">
        <v>19</v>
      </c>
      <c r="B12" s="26">
        <f t="shared" si="0"/>
        <v>-49.15</v>
      </c>
      <c r="C12" s="26">
        <v>161.85</v>
      </c>
      <c r="D12" s="26">
        <v>203</v>
      </c>
      <c r="E12" s="26">
        <f t="shared" si="1"/>
        <v>-41.15</v>
      </c>
      <c r="F12" s="26">
        <v>83.29</v>
      </c>
      <c r="G12" s="26">
        <v>98</v>
      </c>
      <c r="H12" s="26">
        <f t="shared" si="2"/>
        <v>-14.71</v>
      </c>
      <c r="I12" s="26">
        <v>32.71</v>
      </c>
      <c r="J12" s="26">
        <v>26</v>
      </c>
      <c r="K12" s="26">
        <v>12</v>
      </c>
      <c r="L12" s="26">
        <v>0</v>
      </c>
      <c r="M12" s="26">
        <f t="shared" si="3"/>
        <v>6.71</v>
      </c>
    </row>
    <row r="13" s="5" customFormat="1" ht="25" customHeight="1" spans="1:13">
      <c r="A13" s="25" t="s">
        <v>20</v>
      </c>
      <c r="B13" s="26">
        <f t="shared" si="0"/>
        <v>-9.52</v>
      </c>
      <c r="C13" s="26">
        <v>74.75</v>
      </c>
      <c r="D13" s="26">
        <v>88</v>
      </c>
      <c r="E13" s="26">
        <f t="shared" si="1"/>
        <v>-13.25</v>
      </c>
      <c r="F13" s="26">
        <v>63.05</v>
      </c>
      <c r="G13" s="26">
        <v>62</v>
      </c>
      <c r="H13" s="26">
        <f t="shared" si="2"/>
        <v>1.05</v>
      </c>
      <c r="I13" s="26">
        <v>10.68</v>
      </c>
      <c r="J13" s="26">
        <v>8</v>
      </c>
      <c r="K13" s="26">
        <v>3</v>
      </c>
      <c r="L13" s="26">
        <v>4</v>
      </c>
      <c r="M13" s="26">
        <f t="shared" si="3"/>
        <v>2.68</v>
      </c>
    </row>
    <row r="14" s="5" customFormat="1" ht="25" customHeight="1" spans="1:13">
      <c r="A14" s="25" t="s">
        <v>21</v>
      </c>
      <c r="B14" s="26">
        <f>E14+H14+M14</f>
        <v>-48.93</v>
      </c>
      <c r="C14" s="26">
        <v>83.53</v>
      </c>
      <c r="D14" s="26">
        <v>136</v>
      </c>
      <c r="E14" s="26">
        <f t="shared" si="1"/>
        <v>-52.47</v>
      </c>
      <c r="F14" s="26">
        <v>41.14</v>
      </c>
      <c r="G14" s="26">
        <v>39</v>
      </c>
      <c r="H14" s="26">
        <f t="shared" si="2"/>
        <v>2.14</v>
      </c>
      <c r="I14" s="26">
        <v>8.4</v>
      </c>
      <c r="J14" s="26">
        <v>7</v>
      </c>
      <c r="K14" s="26">
        <v>0</v>
      </c>
      <c r="L14" s="26">
        <v>8</v>
      </c>
      <c r="M14" s="26">
        <f t="shared" si="3"/>
        <v>1.4</v>
      </c>
    </row>
    <row r="15" s="5" customFormat="1" ht="25" customHeight="1" spans="1:13">
      <c r="A15" s="25" t="s">
        <v>22</v>
      </c>
      <c r="B15" s="26">
        <f t="shared" si="0"/>
        <v>46.0400000000001</v>
      </c>
      <c r="C15" s="26">
        <v>108.83</v>
      </c>
      <c r="D15" s="26">
        <v>170</v>
      </c>
      <c r="E15" s="26">
        <f t="shared" si="1"/>
        <v>-61.17</v>
      </c>
      <c r="F15" s="26">
        <v>1061.16</v>
      </c>
      <c r="G15" s="26">
        <v>1067</v>
      </c>
      <c r="H15" s="26">
        <f>F15-G15</f>
        <v>-5.83999999999992</v>
      </c>
      <c r="I15" s="26">
        <v>1056.05</v>
      </c>
      <c r="J15" s="26">
        <v>943</v>
      </c>
      <c r="K15" s="26">
        <v>7</v>
      </c>
      <c r="L15" s="26">
        <v>474</v>
      </c>
      <c r="M15" s="26">
        <f t="shared" si="3"/>
        <v>113.05</v>
      </c>
    </row>
    <row r="16" s="5" customFormat="1" ht="25" customHeight="1" spans="1:13">
      <c r="A16" s="25" t="s">
        <v>23</v>
      </c>
      <c r="B16" s="26">
        <f t="shared" si="0"/>
        <v>113.18</v>
      </c>
      <c r="C16" s="26">
        <v>123.53</v>
      </c>
      <c r="D16" s="26">
        <v>180</v>
      </c>
      <c r="E16" s="26">
        <f t="shared" si="1"/>
        <v>-56.47</v>
      </c>
      <c r="F16" s="26">
        <v>1446.88</v>
      </c>
      <c r="G16" s="26">
        <v>1366</v>
      </c>
      <c r="H16" s="26">
        <f t="shared" si="2"/>
        <v>80.8800000000001</v>
      </c>
      <c r="I16" s="26">
        <v>588.77</v>
      </c>
      <c r="J16" s="26">
        <v>500</v>
      </c>
      <c r="K16" s="26">
        <v>0</v>
      </c>
      <c r="L16" s="26">
        <v>371</v>
      </c>
      <c r="M16" s="26">
        <f t="shared" si="3"/>
        <v>88.77</v>
      </c>
    </row>
    <row r="17" s="5" customFormat="1" ht="25" customHeight="1" spans="1:13">
      <c r="A17" s="25" t="s">
        <v>24</v>
      </c>
      <c r="B17" s="26">
        <f t="shared" ref="B17:B23" si="4">E17+H17+M17</f>
        <v>-10.87</v>
      </c>
      <c r="C17" s="26">
        <v>153.27</v>
      </c>
      <c r="D17" s="26">
        <v>224</v>
      </c>
      <c r="E17" s="26">
        <f t="shared" si="1"/>
        <v>-70.73</v>
      </c>
      <c r="F17" s="26">
        <v>946.9</v>
      </c>
      <c r="G17" s="26">
        <v>944</v>
      </c>
      <c r="H17" s="26">
        <f t="shared" si="2"/>
        <v>2.89999999999998</v>
      </c>
      <c r="I17" s="26">
        <v>890.96</v>
      </c>
      <c r="J17" s="26">
        <v>834</v>
      </c>
      <c r="K17" s="26">
        <v>11</v>
      </c>
      <c r="L17" s="26">
        <v>419</v>
      </c>
      <c r="M17" s="26">
        <f t="shared" si="3"/>
        <v>56.96</v>
      </c>
    </row>
    <row r="18" s="5" customFormat="1" ht="25" customHeight="1" spans="1:13">
      <c r="A18" s="25" t="s">
        <v>25</v>
      </c>
      <c r="B18" s="26">
        <f>E18+H18+M18</f>
        <v>177.93</v>
      </c>
      <c r="C18" s="26">
        <v>208.6</v>
      </c>
      <c r="D18" s="26">
        <v>226</v>
      </c>
      <c r="E18" s="26">
        <f t="shared" si="1"/>
        <v>-17.4</v>
      </c>
      <c r="F18" s="26">
        <v>1003.53</v>
      </c>
      <c r="G18" s="26">
        <v>888</v>
      </c>
      <c r="H18" s="26">
        <f t="shared" si="2"/>
        <v>115.53</v>
      </c>
      <c r="I18" s="26">
        <v>1018.8</v>
      </c>
      <c r="J18" s="26">
        <v>939</v>
      </c>
      <c r="K18" s="26">
        <v>11</v>
      </c>
      <c r="L18" s="26">
        <v>750</v>
      </c>
      <c r="M18" s="26">
        <f t="shared" si="3"/>
        <v>79.8</v>
      </c>
    </row>
    <row r="19" s="5" customFormat="1" ht="25" customHeight="1" spans="1:13">
      <c r="A19" s="25" t="s">
        <v>26</v>
      </c>
      <c r="B19" s="26">
        <f>E19+H19+M19</f>
        <v>148.92</v>
      </c>
      <c r="C19" s="26">
        <v>320.84</v>
      </c>
      <c r="D19" s="26">
        <v>340</v>
      </c>
      <c r="E19" s="26">
        <f t="shared" si="1"/>
        <v>-19.16</v>
      </c>
      <c r="F19" s="26">
        <v>1365.03</v>
      </c>
      <c r="G19" s="26">
        <v>1365</v>
      </c>
      <c r="H19" s="26">
        <f t="shared" si="2"/>
        <v>0.0299999999999727</v>
      </c>
      <c r="I19" s="26">
        <v>1813.05</v>
      </c>
      <c r="J19" s="26">
        <v>1645</v>
      </c>
      <c r="K19" s="26">
        <v>22</v>
      </c>
      <c r="L19" s="26">
        <v>712</v>
      </c>
      <c r="M19" s="26">
        <f t="shared" si="3"/>
        <v>168.05</v>
      </c>
    </row>
    <row r="20" s="5" customFormat="1" ht="25" customHeight="1" spans="1:13">
      <c r="A20" s="25" t="s">
        <v>27</v>
      </c>
      <c r="B20" s="26">
        <f t="shared" si="4"/>
        <v>-76.11</v>
      </c>
      <c r="C20" s="26">
        <v>272.55</v>
      </c>
      <c r="D20" s="26">
        <v>449</v>
      </c>
      <c r="E20" s="26">
        <f t="shared" si="1"/>
        <v>-176.45</v>
      </c>
      <c r="F20" s="26">
        <v>1111.04</v>
      </c>
      <c r="G20" s="26">
        <v>1044</v>
      </c>
      <c r="H20" s="26">
        <f t="shared" si="2"/>
        <v>67.04</v>
      </c>
      <c r="I20" s="26">
        <v>476.3</v>
      </c>
      <c r="J20" s="26">
        <v>443</v>
      </c>
      <c r="K20" s="26">
        <v>9</v>
      </c>
      <c r="L20" s="26">
        <v>643</v>
      </c>
      <c r="M20" s="26">
        <f t="shared" si="3"/>
        <v>33.3</v>
      </c>
    </row>
    <row r="21" s="5" customFormat="1" ht="25" customHeight="1" spans="1:13">
      <c r="A21" s="25" t="s">
        <v>28</v>
      </c>
      <c r="B21" s="26">
        <f t="shared" si="4"/>
        <v>7.24999999999996</v>
      </c>
      <c r="C21" s="26">
        <v>97.61</v>
      </c>
      <c r="D21" s="26">
        <v>159</v>
      </c>
      <c r="E21" s="26">
        <f t="shared" si="1"/>
        <v>-61.39</v>
      </c>
      <c r="F21" s="26">
        <v>840.79</v>
      </c>
      <c r="G21" s="26">
        <v>798</v>
      </c>
      <c r="H21" s="26">
        <f>F21-G21</f>
        <v>42.79</v>
      </c>
      <c r="I21" s="26">
        <v>688.85</v>
      </c>
      <c r="J21" s="26">
        <v>663</v>
      </c>
      <c r="K21" s="26">
        <v>6</v>
      </c>
      <c r="L21" s="26">
        <v>1306</v>
      </c>
      <c r="M21" s="26">
        <f t="shared" si="3"/>
        <v>25.85</v>
      </c>
    </row>
    <row r="22" s="4" customFormat="1" ht="30" customHeight="1" spans="1:13">
      <c r="A22" s="23" t="s">
        <v>29</v>
      </c>
      <c r="B22" s="24">
        <f>E22+H22+M22</f>
        <v>-71.0600000000001</v>
      </c>
      <c r="C22" s="24">
        <v>278.87</v>
      </c>
      <c r="D22" s="24">
        <v>338</v>
      </c>
      <c r="E22" s="24">
        <f t="shared" si="1"/>
        <v>-59.13</v>
      </c>
      <c r="F22" s="24">
        <v>1479.32</v>
      </c>
      <c r="G22" s="24">
        <v>1472</v>
      </c>
      <c r="H22" s="24">
        <f t="shared" si="2"/>
        <v>7.31999999999994</v>
      </c>
      <c r="I22" s="24">
        <v>1590.75</v>
      </c>
      <c r="J22" s="24">
        <v>1610</v>
      </c>
      <c r="K22" s="24">
        <v>437</v>
      </c>
      <c r="L22" s="24">
        <v>8066</v>
      </c>
      <c r="M22" s="24">
        <f t="shared" si="3"/>
        <v>-19.25</v>
      </c>
    </row>
    <row r="23" s="4" customFormat="1" ht="25" customHeight="1" spans="1:13">
      <c r="A23" s="23" t="s">
        <v>30</v>
      </c>
      <c r="B23" s="24">
        <f>E23+H23+M23</f>
        <v>2724.85</v>
      </c>
      <c r="C23" s="24">
        <v>628.99</v>
      </c>
      <c r="D23" s="24">
        <v>752</v>
      </c>
      <c r="E23" s="24">
        <f t="shared" ref="E23:E35" si="5">C23-D23</f>
        <v>-123.01</v>
      </c>
      <c r="F23" s="24">
        <v>9658.51</v>
      </c>
      <c r="G23" s="24">
        <v>7395</v>
      </c>
      <c r="H23" s="24">
        <f t="shared" ref="H23:H35" si="6">F23-G23</f>
        <v>2263.51</v>
      </c>
      <c r="I23" s="24">
        <v>4506.35</v>
      </c>
      <c r="J23" s="24">
        <v>3922</v>
      </c>
      <c r="K23" s="24">
        <v>33</v>
      </c>
      <c r="L23" s="24">
        <v>1816</v>
      </c>
      <c r="M23" s="24">
        <f t="shared" si="3"/>
        <v>584.35</v>
      </c>
    </row>
    <row r="24" s="5" customFormat="1" ht="25" customHeight="1" spans="1:13">
      <c r="A24" s="25" t="s">
        <v>31</v>
      </c>
      <c r="B24" s="26">
        <f>E24+H24+M24</f>
        <v>293.8</v>
      </c>
      <c r="C24" s="26">
        <v>90.06</v>
      </c>
      <c r="D24" s="26">
        <v>124</v>
      </c>
      <c r="E24" s="26">
        <f t="shared" si="5"/>
        <v>-33.94</v>
      </c>
      <c r="F24" s="26">
        <v>804.56</v>
      </c>
      <c r="G24" s="26">
        <v>494</v>
      </c>
      <c r="H24" s="26">
        <f>F24-G24</f>
        <v>310.56</v>
      </c>
      <c r="I24" s="26">
        <v>278.18</v>
      </c>
      <c r="J24" s="26">
        <v>261</v>
      </c>
      <c r="K24" s="26">
        <v>28</v>
      </c>
      <c r="L24" s="26">
        <v>532</v>
      </c>
      <c r="M24" s="26">
        <f t="shared" si="3"/>
        <v>17.18</v>
      </c>
    </row>
    <row r="25" s="5" customFormat="1" ht="25" customHeight="1" spans="1:13">
      <c r="A25" s="25" t="s">
        <v>32</v>
      </c>
      <c r="B25" s="26">
        <f>E25+H25+M25</f>
        <v>438.53</v>
      </c>
      <c r="C25" s="26">
        <v>219.42</v>
      </c>
      <c r="D25" s="26">
        <v>227</v>
      </c>
      <c r="E25" s="26">
        <f t="shared" si="5"/>
        <v>-7.58000000000001</v>
      </c>
      <c r="F25" s="26">
        <v>871.07</v>
      </c>
      <c r="G25" s="26">
        <v>536</v>
      </c>
      <c r="H25" s="26">
        <f t="shared" si="6"/>
        <v>335.07</v>
      </c>
      <c r="I25" s="26">
        <v>614.04</v>
      </c>
      <c r="J25" s="26">
        <v>503</v>
      </c>
      <c r="K25" s="26">
        <v>21</v>
      </c>
      <c r="L25" s="26">
        <v>420</v>
      </c>
      <c r="M25" s="26">
        <f t="shared" si="3"/>
        <v>111.04</v>
      </c>
    </row>
    <row r="26" s="5" customFormat="1" ht="25" customHeight="1" spans="1:13">
      <c r="A26" s="25" t="s">
        <v>33</v>
      </c>
      <c r="B26" s="26">
        <f>E26+H26+M26</f>
        <v>306.9</v>
      </c>
      <c r="C26" s="26">
        <v>172.94</v>
      </c>
      <c r="D26" s="26">
        <v>234</v>
      </c>
      <c r="E26" s="26">
        <f t="shared" si="5"/>
        <v>-61.06</v>
      </c>
      <c r="F26" s="26">
        <v>970.11</v>
      </c>
      <c r="G26" s="26">
        <v>688</v>
      </c>
      <c r="H26" s="26">
        <f t="shared" si="6"/>
        <v>282.11</v>
      </c>
      <c r="I26" s="26">
        <v>472.85</v>
      </c>
      <c r="J26" s="26">
        <v>387</v>
      </c>
      <c r="K26" s="26">
        <v>0</v>
      </c>
      <c r="L26" s="26">
        <v>0</v>
      </c>
      <c r="M26" s="26">
        <f t="shared" si="3"/>
        <v>85.85</v>
      </c>
    </row>
    <row r="27" s="5" customFormat="1" ht="25" customHeight="1" spans="1:13">
      <c r="A27" s="25" t="s">
        <v>34</v>
      </c>
      <c r="B27" s="26">
        <f>E27+H27+M27</f>
        <v>867.51</v>
      </c>
      <c r="C27" s="26">
        <v>16.79</v>
      </c>
      <c r="D27" s="26">
        <v>13</v>
      </c>
      <c r="E27" s="26">
        <f t="shared" si="5"/>
        <v>3.79</v>
      </c>
      <c r="F27" s="26">
        <v>2452</v>
      </c>
      <c r="G27" s="26">
        <v>1673</v>
      </c>
      <c r="H27" s="26">
        <f t="shared" si="6"/>
        <v>779</v>
      </c>
      <c r="I27" s="26">
        <v>559.72</v>
      </c>
      <c r="J27" s="26">
        <v>475</v>
      </c>
      <c r="K27" s="26">
        <v>0</v>
      </c>
      <c r="L27" s="26">
        <v>16</v>
      </c>
      <c r="M27" s="26">
        <f t="shared" si="3"/>
        <v>84.72</v>
      </c>
    </row>
    <row r="28" s="5" customFormat="1" ht="25" customHeight="1" spans="1:13">
      <c r="A28" s="25" t="s">
        <v>35</v>
      </c>
      <c r="B28" s="26">
        <f>E28+H28+M28</f>
        <v>818.11</v>
      </c>
      <c r="C28" s="26">
        <v>129.78</v>
      </c>
      <c r="D28" s="26">
        <v>154</v>
      </c>
      <c r="E28" s="26">
        <f t="shared" si="5"/>
        <v>-24.22</v>
      </c>
      <c r="F28" s="26">
        <v>4560.77</v>
      </c>
      <c r="G28" s="26">
        <v>4004</v>
      </c>
      <c r="H28" s="26">
        <f t="shared" si="6"/>
        <v>556.77</v>
      </c>
      <c r="I28" s="26">
        <v>2581.56</v>
      </c>
      <c r="J28" s="26">
        <v>2296</v>
      </c>
      <c r="K28" s="26">
        <v>22</v>
      </c>
      <c r="L28" s="26">
        <v>174</v>
      </c>
      <c r="M28" s="26">
        <f t="shared" si="3"/>
        <v>285.56</v>
      </c>
    </row>
    <row r="29" s="4" customFormat="1" ht="25" customHeight="1" spans="1:13">
      <c r="A29" s="23" t="s">
        <v>36</v>
      </c>
      <c r="B29" s="24">
        <f>E29+H29+M29</f>
        <v>500.859999999999</v>
      </c>
      <c r="C29" s="24">
        <v>1973.71</v>
      </c>
      <c r="D29" s="24">
        <v>2058</v>
      </c>
      <c r="E29" s="24">
        <f t="shared" si="5"/>
        <v>-84.29</v>
      </c>
      <c r="F29" s="24">
        <v>8499.8</v>
      </c>
      <c r="G29" s="24">
        <v>8167</v>
      </c>
      <c r="H29" s="24">
        <f t="shared" si="6"/>
        <v>332.799999999999</v>
      </c>
      <c r="I29" s="24">
        <v>5151.35</v>
      </c>
      <c r="J29" s="24">
        <v>4899</v>
      </c>
      <c r="K29" s="24">
        <v>375</v>
      </c>
      <c r="L29" s="24">
        <v>3622</v>
      </c>
      <c r="M29" s="24">
        <f t="shared" si="3"/>
        <v>252.35</v>
      </c>
    </row>
    <row r="30" s="5" customFormat="1" ht="25" customHeight="1" spans="1:13">
      <c r="A30" s="25" t="s">
        <v>37</v>
      </c>
      <c r="B30" s="26">
        <f>E30+H30+M30</f>
        <v>-16.79</v>
      </c>
      <c r="C30" s="26">
        <v>137.85</v>
      </c>
      <c r="D30" s="26">
        <v>155</v>
      </c>
      <c r="E30" s="26">
        <f t="shared" si="5"/>
        <v>-17.15</v>
      </c>
      <c r="F30" s="26">
        <v>34.81</v>
      </c>
      <c r="G30" s="26">
        <v>35</v>
      </c>
      <c r="H30" s="26">
        <f t="shared" si="6"/>
        <v>-0.189999999999998</v>
      </c>
      <c r="I30" s="26">
        <v>7.55</v>
      </c>
      <c r="J30" s="26">
        <v>7</v>
      </c>
      <c r="K30" s="26">
        <v>35</v>
      </c>
      <c r="L30" s="26">
        <v>0</v>
      </c>
      <c r="M30" s="26">
        <f t="shared" si="3"/>
        <v>0.55</v>
      </c>
    </row>
    <row r="31" s="5" customFormat="1" ht="25" customHeight="1" spans="1:13">
      <c r="A31" s="25" t="s">
        <v>38</v>
      </c>
      <c r="B31" s="26">
        <f t="shared" ref="B31:B41" si="7">E31+H31+M31</f>
        <v>95.68</v>
      </c>
      <c r="C31" s="26">
        <v>253.58</v>
      </c>
      <c r="D31" s="26">
        <v>186</v>
      </c>
      <c r="E31" s="26">
        <f t="shared" si="5"/>
        <v>67.58</v>
      </c>
      <c r="F31" s="26">
        <v>122.81</v>
      </c>
      <c r="G31" s="26">
        <v>105</v>
      </c>
      <c r="H31" s="26">
        <f t="shared" si="6"/>
        <v>17.81</v>
      </c>
      <c r="I31" s="26">
        <v>84.29</v>
      </c>
      <c r="J31" s="26">
        <v>74</v>
      </c>
      <c r="K31" s="26">
        <v>21</v>
      </c>
      <c r="L31" s="26">
        <v>0</v>
      </c>
      <c r="M31" s="26">
        <f t="shared" si="3"/>
        <v>10.29</v>
      </c>
    </row>
    <row r="32" s="5" customFormat="1" ht="25" customHeight="1" spans="1:13">
      <c r="A32" s="25" t="s">
        <v>39</v>
      </c>
      <c r="B32" s="26">
        <f t="shared" si="7"/>
        <v>24.89</v>
      </c>
      <c r="C32" s="26">
        <v>151.34</v>
      </c>
      <c r="D32" s="26">
        <v>167</v>
      </c>
      <c r="E32" s="26">
        <f t="shared" si="5"/>
        <v>-15.66</v>
      </c>
      <c r="F32" s="26">
        <v>463.8</v>
      </c>
      <c r="G32" s="26">
        <v>442</v>
      </c>
      <c r="H32" s="26">
        <f t="shared" si="6"/>
        <v>21.8</v>
      </c>
      <c r="I32" s="26">
        <v>302.75</v>
      </c>
      <c r="J32" s="26">
        <v>284</v>
      </c>
      <c r="K32" s="26">
        <v>9</v>
      </c>
      <c r="L32" s="26">
        <v>35</v>
      </c>
      <c r="M32" s="26">
        <f t="shared" si="3"/>
        <v>18.75</v>
      </c>
    </row>
    <row r="33" s="5" customFormat="1" ht="25" customHeight="1" spans="1:13">
      <c r="A33" s="25" t="s">
        <v>40</v>
      </c>
      <c r="B33" s="26">
        <f>E33+H33+M33</f>
        <v>6.62000000000003</v>
      </c>
      <c r="C33" s="26">
        <v>119.41</v>
      </c>
      <c r="D33" s="26">
        <v>122</v>
      </c>
      <c r="E33" s="26">
        <f t="shared" si="5"/>
        <v>-2.59</v>
      </c>
      <c r="F33" s="26">
        <v>622.84</v>
      </c>
      <c r="G33" s="26">
        <v>606</v>
      </c>
      <c r="H33" s="26">
        <f>F33-G33</f>
        <v>16.84</v>
      </c>
      <c r="I33" s="26">
        <v>335.37</v>
      </c>
      <c r="J33" s="26">
        <v>343</v>
      </c>
      <c r="K33" s="26">
        <v>11</v>
      </c>
      <c r="L33" s="26">
        <v>168</v>
      </c>
      <c r="M33" s="26">
        <f t="shared" si="3"/>
        <v>-7.63</v>
      </c>
    </row>
    <row r="34" s="5" customFormat="1" ht="25" customHeight="1" spans="1:13">
      <c r="A34" s="25" t="s">
        <v>41</v>
      </c>
      <c r="B34" s="26">
        <f t="shared" si="7"/>
        <v>63.3899999999999</v>
      </c>
      <c r="C34" s="26">
        <v>213.7</v>
      </c>
      <c r="D34" s="26">
        <v>239</v>
      </c>
      <c r="E34" s="26">
        <f t="shared" si="5"/>
        <v>-25.3</v>
      </c>
      <c r="F34" s="26">
        <v>1418.31</v>
      </c>
      <c r="G34" s="26">
        <v>1419</v>
      </c>
      <c r="H34" s="26">
        <f t="shared" si="6"/>
        <v>-0.690000000000055</v>
      </c>
      <c r="I34" s="26">
        <v>680.38</v>
      </c>
      <c r="J34" s="26">
        <v>591</v>
      </c>
      <c r="K34" s="26">
        <v>26</v>
      </c>
      <c r="L34" s="26">
        <v>0</v>
      </c>
      <c r="M34" s="26">
        <f t="shared" si="3"/>
        <v>89.38</v>
      </c>
    </row>
    <row r="35" s="5" customFormat="1" ht="25" customHeight="1" spans="1:13">
      <c r="A35" s="25" t="s">
        <v>42</v>
      </c>
      <c r="B35" s="26">
        <f t="shared" si="7"/>
        <v>76.11</v>
      </c>
      <c r="C35" s="26">
        <v>106.39</v>
      </c>
      <c r="D35" s="26">
        <v>101</v>
      </c>
      <c r="E35" s="26">
        <f t="shared" si="5"/>
        <v>5.39</v>
      </c>
      <c r="F35" s="26">
        <v>1409.52</v>
      </c>
      <c r="G35" s="26">
        <v>1368</v>
      </c>
      <c r="H35" s="26">
        <f t="shared" si="6"/>
        <v>41.52</v>
      </c>
      <c r="I35" s="26">
        <v>1038.2</v>
      </c>
      <c r="J35" s="26">
        <v>1009</v>
      </c>
      <c r="K35" s="26">
        <v>27</v>
      </c>
      <c r="L35" s="26">
        <v>95</v>
      </c>
      <c r="M35" s="26">
        <f t="shared" ref="M35:M66" si="8">I35-J35</f>
        <v>29.2</v>
      </c>
    </row>
    <row r="36" s="5" customFormat="1" ht="25" customHeight="1" spans="1:13">
      <c r="A36" s="25" t="s">
        <v>43</v>
      </c>
      <c r="B36" s="26">
        <f t="shared" si="7"/>
        <v>41.2799999999999</v>
      </c>
      <c r="C36" s="26">
        <v>147.89</v>
      </c>
      <c r="D36" s="26">
        <v>176</v>
      </c>
      <c r="E36" s="26">
        <f>C36-D36</f>
        <v>-28.11</v>
      </c>
      <c r="F36" s="26">
        <v>1649.55</v>
      </c>
      <c r="G36" s="26">
        <v>1590</v>
      </c>
      <c r="H36" s="26">
        <f t="shared" ref="H36:H67" si="9">F36-G36</f>
        <v>59.55</v>
      </c>
      <c r="I36" s="26">
        <v>1039.84</v>
      </c>
      <c r="J36" s="26">
        <v>1030</v>
      </c>
      <c r="K36" s="26">
        <v>8</v>
      </c>
      <c r="L36" s="26">
        <v>1429</v>
      </c>
      <c r="M36" s="26">
        <f t="shared" si="8"/>
        <v>9.83999999999992</v>
      </c>
    </row>
    <row r="37" s="5" customFormat="1" ht="25" customHeight="1" spans="1:13">
      <c r="A37" s="25" t="s">
        <v>44</v>
      </c>
      <c r="B37" s="26">
        <f t="shared" si="7"/>
        <v>109.57</v>
      </c>
      <c r="C37" s="26">
        <v>259.36</v>
      </c>
      <c r="D37" s="26">
        <v>254</v>
      </c>
      <c r="E37" s="26">
        <f t="shared" ref="E36:E67" si="10">C37-D37</f>
        <v>5.36000000000001</v>
      </c>
      <c r="F37" s="26">
        <v>698.23</v>
      </c>
      <c r="G37" s="26">
        <v>640</v>
      </c>
      <c r="H37" s="26">
        <f t="shared" si="9"/>
        <v>58.23</v>
      </c>
      <c r="I37" s="26">
        <v>517.98</v>
      </c>
      <c r="J37" s="26">
        <v>472</v>
      </c>
      <c r="K37" s="26">
        <v>85</v>
      </c>
      <c r="L37" s="26">
        <v>241</v>
      </c>
      <c r="M37" s="26">
        <f t="shared" si="8"/>
        <v>45.98</v>
      </c>
    </row>
    <row r="38" s="5" customFormat="1" ht="25" customHeight="1" spans="1:13">
      <c r="A38" s="25" t="s">
        <v>45</v>
      </c>
      <c r="B38" s="26">
        <f t="shared" si="7"/>
        <v>58.18</v>
      </c>
      <c r="C38" s="26">
        <v>143.8</v>
      </c>
      <c r="D38" s="26">
        <v>154</v>
      </c>
      <c r="E38" s="26">
        <f t="shared" si="10"/>
        <v>-10.2</v>
      </c>
      <c r="F38" s="26">
        <v>497.1</v>
      </c>
      <c r="G38" s="26">
        <v>482</v>
      </c>
      <c r="H38" s="26">
        <f t="shared" si="9"/>
        <v>15.1</v>
      </c>
      <c r="I38" s="26">
        <v>364.28</v>
      </c>
      <c r="J38" s="26">
        <v>311</v>
      </c>
      <c r="K38" s="26">
        <v>30</v>
      </c>
      <c r="L38" s="26">
        <v>511</v>
      </c>
      <c r="M38" s="26">
        <f t="shared" si="8"/>
        <v>53.28</v>
      </c>
    </row>
    <row r="39" s="5" customFormat="1" ht="25" customHeight="1" spans="1:13">
      <c r="A39" s="25" t="s">
        <v>46</v>
      </c>
      <c r="B39" s="26">
        <f t="shared" si="7"/>
        <v>36.78</v>
      </c>
      <c r="C39" s="26">
        <v>133.79</v>
      </c>
      <c r="D39" s="26">
        <v>142</v>
      </c>
      <c r="E39" s="26">
        <f t="shared" si="10"/>
        <v>-8.21000000000001</v>
      </c>
      <c r="F39" s="26">
        <v>486.18</v>
      </c>
      <c r="G39" s="26">
        <v>448</v>
      </c>
      <c r="H39" s="26">
        <f t="shared" si="9"/>
        <v>38.18</v>
      </c>
      <c r="I39" s="26">
        <v>215.81</v>
      </c>
      <c r="J39" s="26">
        <v>209</v>
      </c>
      <c r="K39" s="26">
        <v>111</v>
      </c>
      <c r="L39" s="26">
        <v>494</v>
      </c>
      <c r="M39" s="26">
        <f>I39-J39</f>
        <v>6.81</v>
      </c>
    </row>
    <row r="40" s="5" customFormat="1" ht="25" customHeight="1" spans="1:13">
      <c r="A40" s="25" t="s">
        <v>47</v>
      </c>
      <c r="B40" s="26">
        <f t="shared" si="7"/>
        <v>-18.3</v>
      </c>
      <c r="C40" s="26">
        <v>164.11</v>
      </c>
      <c r="D40" s="26">
        <v>173</v>
      </c>
      <c r="E40" s="26">
        <f t="shared" si="10"/>
        <v>-8.88999999999999</v>
      </c>
      <c r="F40" s="26">
        <v>795.47</v>
      </c>
      <c r="G40" s="26">
        <v>804</v>
      </c>
      <c r="H40" s="26">
        <f t="shared" si="9"/>
        <v>-8.52999999999997</v>
      </c>
      <c r="I40" s="26">
        <v>225.12</v>
      </c>
      <c r="J40" s="26">
        <v>226</v>
      </c>
      <c r="K40" s="26">
        <v>12</v>
      </c>
      <c r="L40" s="26">
        <v>619</v>
      </c>
      <c r="M40" s="26">
        <f t="shared" si="8"/>
        <v>-0.879999999999995</v>
      </c>
    </row>
    <row r="41" s="5" customFormat="1" ht="25" customHeight="1" spans="1:13">
      <c r="A41" s="25" t="s">
        <v>48</v>
      </c>
      <c r="B41" s="26">
        <f t="shared" si="7"/>
        <v>23.45</v>
      </c>
      <c r="C41" s="26">
        <v>142.49</v>
      </c>
      <c r="D41" s="26">
        <v>189</v>
      </c>
      <c r="E41" s="26">
        <f t="shared" si="10"/>
        <v>-46.51</v>
      </c>
      <c r="F41" s="26">
        <v>301.18</v>
      </c>
      <c r="G41" s="26">
        <v>228</v>
      </c>
      <c r="H41" s="26">
        <f t="shared" si="9"/>
        <v>73.18</v>
      </c>
      <c r="I41" s="26">
        <v>339.78</v>
      </c>
      <c r="J41" s="26">
        <v>343</v>
      </c>
      <c r="K41" s="26">
        <v>0</v>
      </c>
      <c r="L41" s="26">
        <v>30</v>
      </c>
      <c r="M41" s="26">
        <f t="shared" si="8"/>
        <v>-3.22000000000003</v>
      </c>
    </row>
    <row r="42" s="4" customFormat="1" ht="25" customHeight="1" spans="1:13">
      <c r="A42" s="23" t="s">
        <v>49</v>
      </c>
      <c r="B42" s="24">
        <f>E42+H42+M42</f>
        <v>283.099999999999</v>
      </c>
      <c r="C42" s="24">
        <v>1559.07</v>
      </c>
      <c r="D42" s="24">
        <v>1729</v>
      </c>
      <c r="E42" s="24">
        <f t="shared" si="10"/>
        <v>-169.93</v>
      </c>
      <c r="F42" s="24">
        <v>11801.9</v>
      </c>
      <c r="G42" s="24">
        <v>11107</v>
      </c>
      <c r="H42" s="24">
        <f t="shared" si="9"/>
        <v>694.9</v>
      </c>
      <c r="I42" s="24">
        <v>4514.13</v>
      </c>
      <c r="J42" s="24">
        <v>4756</v>
      </c>
      <c r="K42" s="24">
        <v>259</v>
      </c>
      <c r="L42" s="24">
        <v>4060</v>
      </c>
      <c r="M42" s="24">
        <f t="shared" si="8"/>
        <v>-241.870000000001</v>
      </c>
    </row>
    <row r="43" s="5" customFormat="1" ht="25" customHeight="1" spans="1:13">
      <c r="A43" s="25" t="s">
        <v>50</v>
      </c>
      <c r="B43" s="26">
        <f>E43+H43+M43</f>
        <v>-0.61999999999999</v>
      </c>
      <c r="C43" s="26">
        <v>86.68</v>
      </c>
      <c r="D43" s="26">
        <v>87</v>
      </c>
      <c r="E43" s="26">
        <f t="shared" si="10"/>
        <v>-0.319999999999993</v>
      </c>
      <c r="F43" s="26">
        <v>0</v>
      </c>
      <c r="G43" s="26">
        <v>0</v>
      </c>
      <c r="H43" s="26">
        <f t="shared" si="9"/>
        <v>0</v>
      </c>
      <c r="I43" s="26">
        <v>38.7</v>
      </c>
      <c r="J43" s="26">
        <v>39</v>
      </c>
      <c r="K43" s="26">
        <v>2</v>
      </c>
      <c r="L43" s="26">
        <v>3</v>
      </c>
      <c r="M43" s="26">
        <f t="shared" si="8"/>
        <v>-0.299999999999997</v>
      </c>
    </row>
    <row r="44" s="5" customFormat="1" ht="25" customHeight="1" spans="1:13">
      <c r="A44" s="25" t="s">
        <v>51</v>
      </c>
      <c r="B44" s="26">
        <f t="shared" ref="B44:B54" si="11">E44+H44+M44</f>
        <v>-4.58</v>
      </c>
      <c r="C44" s="26">
        <v>95.2</v>
      </c>
      <c r="D44" s="26">
        <v>94</v>
      </c>
      <c r="E44" s="26">
        <f t="shared" si="10"/>
        <v>1.2</v>
      </c>
      <c r="F44" s="26">
        <v>0</v>
      </c>
      <c r="G44" s="26">
        <v>0</v>
      </c>
      <c r="H44" s="26">
        <f t="shared" si="9"/>
        <v>0</v>
      </c>
      <c r="I44" s="26">
        <v>13.22</v>
      </c>
      <c r="J44" s="26">
        <v>19</v>
      </c>
      <c r="K44" s="26">
        <v>25</v>
      </c>
      <c r="L44" s="26">
        <v>40</v>
      </c>
      <c r="M44" s="26">
        <f t="shared" si="8"/>
        <v>-5.78</v>
      </c>
    </row>
    <row r="45" s="5" customFormat="1" ht="25" customHeight="1" spans="1:13">
      <c r="A45" s="25" t="s">
        <v>52</v>
      </c>
      <c r="B45" s="26">
        <f>E45+H45+M45</f>
        <v>-6.7</v>
      </c>
      <c r="C45" s="26">
        <v>22.91</v>
      </c>
      <c r="D45" s="26">
        <v>24</v>
      </c>
      <c r="E45" s="26">
        <f t="shared" si="10"/>
        <v>-1.09</v>
      </c>
      <c r="F45" s="26">
        <v>95.02</v>
      </c>
      <c r="G45" s="26">
        <v>97</v>
      </c>
      <c r="H45" s="26">
        <f t="shared" si="9"/>
        <v>-1.98</v>
      </c>
      <c r="I45" s="26">
        <v>43.37</v>
      </c>
      <c r="J45" s="26">
        <v>47</v>
      </c>
      <c r="K45" s="26">
        <v>47</v>
      </c>
      <c r="L45" s="26">
        <v>245</v>
      </c>
      <c r="M45" s="26">
        <f t="shared" si="8"/>
        <v>-3.63</v>
      </c>
    </row>
    <row r="46" s="5" customFormat="1" ht="25" customHeight="1" spans="1:13">
      <c r="A46" s="25" t="s">
        <v>53</v>
      </c>
      <c r="B46" s="26">
        <f t="shared" si="11"/>
        <v>-14.14</v>
      </c>
      <c r="C46" s="26">
        <v>147.16</v>
      </c>
      <c r="D46" s="26">
        <v>154</v>
      </c>
      <c r="E46" s="26">
        <f t="shared" si="10"/>
        <v>-6.84</v>
      </c>
      <c r="F46" s="26">
        <v>604.02</v>
      </c>
      <c r="G46" s="26">
        <v>568</v>
      </c>
      <c r="H46" s="26">
        <f t="shared" si="9"/>
        <v>36.02</v>
      </c>
      <c r="I46" s="26">
        <v>250.68</v>
      </c>
      <c r="J46" s="26">
        <v>294</v>
      </c>
      <c r="K46" s="26">
        <v>28</v>
      </c>
      <c r="L46" s="26">
        <v>228</v>
      </c>
      <c r="M46" s="26">
        <f t="shared" si="8"/>
        <v>-43.32</v>
      </c>
    </row>
    <row r="47" s="5" customFormat="1" ht="25" customHeight="1" spans="1:13">
      <c r="A47" s="25" t="s">
        <v>54</v>
      </c>
      <c r="B47" s="26">
        <f t="shared" si="11"/>
        <v>-64.97</v>
      </c>
      <c r="C47" s="26">
        <v>127.04</v>
      </c>
      <c r="D47" s="26">
        <v>185</v>
      </c>
      <c r="E47" s="26">
        <f t="shared" si="10"/>
        <v>-57.96</v>
      </c>
      <c r="F47" s="26">
        <v>896.88</v>
      </c>
      <c r="G47" s="26">
        <v>788</v>
      </c>
      <c r="H47" s="26">
        <f t="shared" si="9"/>
        <v>108.88</v>
      </c>
      <c r="I47" s="26">
        <v>310.11</v>
      </c>
      <c r="J47" s="26">
        <v>426</v>
      </c>
      <c r="K47" s="26">
        <v>16</v>
      </c>
      <c r="L47" s="26">
        <v>285</v>
      </c>
      <c r="M47" s="26">
        <f t="shared" si="8"/>
        <v>-115.89</v>
      </c>
    </row>
    <row r="48" s="5" customFormat="1" ht="25" customHeight="1" spans="1:13">
      <c r="A48" s="25" t="s">
        <v>55</v>
      </c>
      <c r="B48" s="26">
        <f t="shared" si="11"/>
        <v>286.04</v>
      </c>
      <c r="C48" s="26">
        <v>201.13</v>
      </c>
      <c r="D48" s="26">
        <v>239</v>
      </c>
      <c r="E48" s="26">
        <f t="shared" si="10"/>
        <v>-37.87</v>
      </c>
      <c r="F48" s="26">
        <v>3354.24</v>
      </c>
      <c r="G48" s="26">
        <v>2991</v>
      </c>
      <c r="H48" s="26">
        <f t="shared" si="9"/>
        <v>363.24</v>
      </c>
      <c r="I48" s="26">
        <v>661.67</v>
      </c>
      <c r="J48" s="26">
        <v>701</v>
      </c>
      <c r="K48" s="26">
        <v>21</v>
      </c>
      <c r="L48" s="26">
        <v>608</v>
      </c>
      <c r="M48" s="26">
        <f t="shared" si="8"/>
        <v>-39.33</v>
      </c>
    </row>
    <row r="49" s="5" customFormat="1" ht="25" customHeight="1" spans="1:13">
      <c r="A49" s="25" t="s">
        <v>56</v>
      </c>
      <c r="B49" s="26">
        <f t="shared" si="11"/>
        <v>152.43</v>
      </c>
      <c r="C49" s="26">
        <v>110.92</v>
      </c>
      <c r="D49" s="26">
        <v>110</v>
      </c>
      <c r="E49" s="26">
        <f t="shared" si="10"/>
        <v>0.920000000000002</v>
      </c>
      <c r="F49" s="26">
        <v>1586.68</v>
      </c>
      <c r="G49" s="26">
        <v>1453</v>
      </c>
      <c r="H49" s="26">
        <f t="shared" si="9"/>
        <v>133.68</v>
      </c>
      <c r="I49" s="26">
        <v>697.83</v>
      </c>
      <c r="J49" s="26">
        <v>680</v>
      </c>
      <c r="K49" s="26">
        <v>12</v>
      </c>
      <c r="L49" s="26">
        <v>898</v>
      </c>
      <c r="M49" s="26">
        <f t="shared" si="8"/>
        <v>17.83</v>
      </c>
    </row>
    <row r="50" s="5" customFormat="1" ht="25" customHeight="1" spans="1:13">
      <c r="A50" s="25" t="s">
        <v>57</v>
      </c>
      <c r="B50" s="26">
        <f>E50+H50+M50</f>
        <v>-48.4999999999999</v>
      </c>
      <c r="C50" s="26">
        <v>69.57</v>
      </c>
      <c r="D50" s="26">
        <v>53</v>
      </c>
      <c r="E50" s="26">
        <f t="shared" si="10"/>
        <v>16.57</v>
      </c>
      <c r="F50" s="26">
        <v>1078.65</v>
      </c>
      <c r="G50" s="26">
        <v>1099</v>
      </c>
      <c r="H50" s="26">
        <f t="shared" si="9"/>
        <v>-20.3499999999999</v>
      </c>
      <c r="I50" s="26">
        <v>628.28</v>
      </c>
      <c r="J50" s="26">
        <v>673</v>
      </c>
      <c r="K50" s="26">
        <v>34</v>
      </c>
      <c r="L50" s="26">
        <v>383</v>
      </c>
      <c r="M50" s="26">
        <f t="shared" si="8"/>
        <v>-44.72</v>
      </c>
    </row>
    <row r="51" s="5" customFormat="1" ht="25" customHeight="1" spans="1:13">
      <c r="A51" s="25" t="s">
        <v>58</v>
      </c>
      <c r="B51" s="26">
        <f t="shared" si="11"/>
        <v>-15.79</v>
      </c>
      <c r="C51" s="26">
        <v>270.85</v>
      </c>
      <c r="D51" s="26">
        <v>293</v>
      </c>
      <c r="E51" s="26">
        <f t="shared" si="10"/>
        <v>-22.15</v>
      </c>
      <c r="F51" s="26">
        <v>0</v>
      </c>
      <c r="G51" s="26">
        <v>0</v>
      </c>
      <c r="H51" s="26">
        <f t="shared" si="9"/>
        <v>0</v>
      </c>
      <c r="I51" s="26">
        <v>40.36</v>
      </c>
      <c r="J51" s="26">
        <v>34</v>
      </c>
      <c r="K51" s="26">
        <v>38</v>
      </c>
      <c r="L51" s="26">
        <v>735</v>
      </c>
      <c r="M51" s="26">
        <f t="shared" si="8"/>
        <v>6.36</v>
      </c>
    </row>
    <row r="52" s="5" customFormat="1" ht="25" customHeight="1" spans="1:13">
      <c r="A52" s="25" t="s">
        <v>59</v>
      </c>
      <c r="B52" s="26">
        <f t="shared" si="11"/>
        <v>0.599999999999939</v>
      </c>
      <c r="C52" s="26">
        <v>297.65</v>
      </c>
      <c r="D52" s="26">
        <v>304</v>
      </c>
      <c r="E52" s="26">
        <f t="shared" si="10"/>
        <v>-6.35000000000002</v>
      </c>
      <c r="F52" s="26">
        <v>530.67</v>
      </c>
      <c r="G52" s="26">
        <v>539</v>
      </c>
      <c r="H52" s="26">
        <f t="shared" si="9"/>
        <v>-8.33000000000004</v>
      </c>
      <c r="I52" s="26">
        <v>197.28</v>
      </c>
      <c r="J52" s="26">
        <v>182</v>
      </c>
      <c r="K52" s="26">
        <v>26</v>
      </c>
      <c r="L52" s="26">
        <v>250</v>
      </c>
      <c r="M52" s="26">
        <f t="shared" si="8"/>
        <v>15.28</v>
      </c>
    </row>
    <row r="53" s="5" customFormat="1" ht="25" customHeight="1" spans="1:13">
      <c r="A53" s="25" t="s">
        <v>60</v>
      </c>
      <c r="B53" s="26">
        <f t="shared" si="11"/>
        <v>-98.7899999999999</v>
      </c>
      <c r="C53" s="26">
        <v>129.58</v>
      </c>
      <c r="D53" s="26">
        <v>185</v>
      </c>
      <c r="E53" s="26">
        <f t="shared" si="10"/>
        <v>-55.42</v>
      </c>
      <c r="F53" s="26">
        <v>3277.9</v>
      </c>
      <c r="G53" s="26">
        <v>3300</v>
      </c>
      <c r="H53" s="26">
        <f t="shared" si="9"/>
        <v>-22.0999999999999</v>
      </c>
      <c r="I53" s="26">
        <v>1602.73</v>
      </c>
      <c r="J53" s="26">
        <v>1624</v>
      </c>
      <c r="K53" s="26">
        <v>2</v>
      </c>
      <c r="L53" s="26">
        <v>210</v>
      </c>
      <c r="M53" s="26">
        <f t="shared" si="8"/>
        <v>-21.27</v>
      </c>
    </row>
    <row r="54" s="5" customFormat="1" ht="25" customHeight="1" spans="1:13">
      <c r="A54" s="25" t="s">
        <v>61</v>
      </c>
      <c r="B54" s="26">
        <f>E54+H54+M54</f>
        <v>98.12</v>
      </c>
      <c r="C54" s="26">
        <v>0.38</v>
      </c>
      <c r="D54" s="26">
        <v>1</v>
      </c>
      <c r="E54" s="26">
        <f t="shared" si="10"/>
        <v>-0.62</v>
      </c>
      <c r="F54" s="26">
        <v>377.84</v>
      </c>
      <c r="G54" s="26">
        <v>272</v>
      </c>
      <c r="H54" s="26">
        <f t="shared" si="9"/>
        <v>105.84</v>
      </c>
      <c r="I54" s="26">
        <v>29.9</v>
      </c>
      <c r="J54" s="26">
        <v>37</v>
      </c>
      <c r="K54" s="26">
        <v>8</v>
      </c>
      <c r="L54" s="26">
        <v>175</v>
      </c>
      <c r="M54" s="26">
        <f t="shared" si="8"/>
        <v>-7.1</v>
      </c>
    </row>
    <row r="55" s="4" customFormat="1" ht="25" customHeight="1" spans="1:13">
      <c r="A55" s="23" t="s">
        <v>62</v>
      </c>
      <c r="B55" s="24">
        <f>E55+H55+M55</f>
        <v>-516.609999999999</v>
      </c>
      <c r="C55" s="24">
        <v>4463.44</v>
      </c>
      <c r="D55" s="24">
        <v>5354</v>
      </c>
      <c r="E55" s="24">
        <f t="shared" si="10"/>
        <v>-890.56</v>
      </c>
      <c r="F55" s="24">
        <v>17095.08</v>
      </c>
      <c r="G55" s="24">
        <v>16785</v>
      </c>
      <c r="H55" s="24">
        <f t="shared" si="9"/>
        <v>310.080000000002</v>
      </c>
      <c r="I55" s="24">
        <v>10508.87</v>
      </c>
      <c r="J55" s="24">
        <v>10445</v>
      </c>
      <c r="K55" s="24">
        <v>253</v>
      </c>
      <c r="L55" s="24">
        <v>3440</v>
      </c>
      <c r="M55" s="24">
        <f t="shared" si="8"/>
        <v>63.869999999999</v>
      </c>
    </row>
    <row r="56" s="5" customFormat="1" ht="25" customHeight="1" spans="1:13">
      <c r="A56" s="25" t="s">
        <v>63</v>
      </c>
      <c r="B56" s="26">
        <f>E56+H56+M56</f>
        <v>9.75000000000001</v>
      </c>
      <c r="C56" s="26">
        <v>601.61</v>
      </c>
      <c r="D56" s="26">
        <v>635</v>
      </c>
      <c r="E56" s="26">
        <f t="shared" si="10"/>
        <v>-33.39</v>
      </c>
      <c r="F56" s="26">
        <v>313.61</v>
      </c>
      <c r="G56" s="26">
        <v>307</v>
      </c>
      <c r="H56" s="26">
        <f t="shared" si="9"/>
        <v>6.61000000000001</v>
      </c>
      <c r="I56" s="26">
        <v>226.53</v>
      </c>
      <c r="J56" s="26">
        <v>190</v>
      </c>
      <c r="K56" s="26">
        <v>59</v>
      </c>
      <c r="L56" s="26">
        <v>330</v>
      </c>
      <c r="M56" s="26">
        <f t="shared" si="8"/>
        <v>36.53</v>
      </c>
    </row>
    <row r="57" s="5" customFormat="1" ht="25" customHeight="1" spans="1:13">
      <c r="A57" s="25" t="s">
        <v>64</v>
      </c>
      <c r="B57" s="26">
        <f t="shared" ref="B57:B69" si="12">E57+H57+M57</f>
        <v>11.94</v>
      </c>
      <c r="C57" s="26">
        <v>212.18</v>
      </c>
      <c r="D57" s="26">
        <v>108</v>
      </c>
      <c r="E57" s="26">
        <f t="shared" si="10"/>
        <v>104.18</v>
      </c>
      <c r="F57" s="26">
        <v>49.02</v>
      </c>
      <c r="G57" s="26">
        <v>154</v>
      </c>
      <c r="H57" s="26">
        <f t="shared" si="9"/>
        <v>-104.98</v>
      </c>
      <c r="I57" s="26">
        <v>112.74</v>
      </c>
      <c r="J57" s="26">
        <v>100</v>
      </c>
      <c r="K57" s="26">
        <v>32</v>
      </c>
      <c r="L57" s="26">
        <v>221</v>
      </c>
      <c r="M57" s="26">
        <f t="shared" si="8"/>
        <v>12.74</v>
      </c>
    </row>
    <row r="58" s="5" customFormat="1" ht="25" customHeight="1" spans="1:13">
      <c r="A58" s="25" t="s">
        <v>65</v>
      </c>
      <c r="B58" s="26">
        <f>E58+H58+M58</f>
        <v>-39.57</v>
      </c>
      <c r="C58" s="26">
        <v>45.43</v>
      </c>
      <c r="D58" s="26">
        <v>85</v>
      </c>
      <c r="E58" s="26">
        <f t="shared" si="10"/>
        <v>-39.57</v>
      </c>
      <c r="F58" s="26">
        <v>0</v>
      </c>
      <c r="G58" s="26">
        <v>0</v>
      </c>
      <c r="H58" s="26">
        <f t="shared" si="9"/>
        <v>0</v>
      </c>
      <c r="I58" s="26">
        <v>0</v>
      </c>
      <c r="J58" s="26">
        <v>0</v>
      </c>
      <c r="K58" s="26">
        <v>43</v>
      </c>
      <c r="L58" s="26">
        <v>393</v>
      </c>
      <c r="M58" s="26">
        <f t="shared" si="8"/>
        <v>0</v>
      </c>
    </row>
    <row r="59" s="5" customFormat="1" ht="25" customHeight="1" spans="1:13">
      <c r="A59" s="25" t="s">
        <v>66</v>
      </c>
      <c r="B59" s="26">
        <f t="shared" si="12"/>
        <v>-33.4700000000002</v>
      </c>
      <c r="C59" s="26">
        <v>515.33</v>
      </c>
      <c r="D59" s="26">
        <v>544</v>
      </c>
      <c r="E59" s="26">
        <f t="shared" si="10"/>
        <v>-28.67</v>
      </c>
      <c r="F59" s="26">
        <v>2134.93</v>
      </c>
      <c r="G59" s="26">
        <v>2163</v>
      </c>
      <c r="H59" s="26">
        <f t="shared" si="9"/>
        <v>-28.0700000000002</v>
      </c>
      <c r="I59" s="26">
        <v>828.27</v>
      </c>
      <c r="J59" s="26">
        <v>805</v>
      </c>
      <c r="K59" s="26">
        <v>1</v>
      </c>
      <c r="L59" s="26">
        <v>487</v>
      </c>
      <c r="M59" s="26">
        <f t="shared" si="8"/>
        <v>23.27</v>
      </c>
    </row>
    <row r="60" s="5" customFormat="1" ht="25" customHeight="1" spans="1:13">
      <c r="A60" s="25" t="s">
        <v>67</v>
      </c>
      <c r="B60" s="26">
        <f t="shared" si="12"/>
        <v>420.83</v>
      </c>
      <c r="C60" s="26">
        <v>646.25</v>
      </c>
      <c r="D60" s="26">
        <v>678</v>
      </c>
      <c r="E60" s="26">
        <f t="shared" si="10"/>
        <v>-31.75</v>
      </c>
      <c r="F60" s="26">
        <v>3332.66</v>
      </c>
      <c r="G60" s="26">
        <v>2882</v>
      </c>
      <c r="H60" s="26">
        <f t="shared" si="9"/>
        <v>450.66</v>
      </c>
      <c r="I60" s="26">
        <v>2149.92</v>
      </c>
      <c r="J60" s="26">
        <v>2148</v>
      </c>
      <c r="K60" s="26">
        <v>118</v>
      </c>
      <c r="L60" s="26">
        <v>2009</v>
      </c>
      <c r="M60" s="26">
        <f t="shared" si="8"/>
        <v>1.92000000000007</v>
      </c>
    </row>
    <row r="61" s="5" customFormat="1" ht="25" customHeight="1" spans="1:13">
      <c r="A61" s="25" t="s">
        <v>68</v>
      </c>
      <c r="B61" s="26">
        <f t="shared" si="12"/>
        <v>-48.6100000000001</v>
      </c>
      <c r="C61" s="26">
        <v>563.41</v>
      </c>
      <c r="D61" s="26">
        <v>569</v>
      </c>
      <c r="E61" s="26">
        <f t="shared" si="10"/>
        <v>-5.59000000000003</v>
      </c>
      <c r="F61" s="26">
        <v>3563.1</v>
      </c>
      <c r="G61" s="26">
        <v>3616</v>
      </c>
      <c r="H61" s="26">
        <f t="shared" si="9"/>
        <v>-52.9000000000001</v>
      </c>
      <c r="I61" s="26">
        <v>893.88</v>
      </c>
      <c r="J61" s="26">
        <v>884</v>
      </c>
      <c r="K61" s="26">
        <v>652</v>
      </c>
      <c r="L61" s="26">
        <v>6257</v>
      </c>
      <c r="M61" s="26">
        <f t="shared" si="8"/>
        <v>9.88</v>
      </c>
    </row>
    <row r="62" s="5" customFormat="1" ht="25" customHeight="1" spans="1:13">
      <c r="A62" s="25" t="s">
        <v>69</v>
      </c>
      <c r="B62" s="26">
        <f t="shared" si="12"/>
        <v>-86.55</v>
      </c>
      <c r="C62" s="26">
        <v>103.31</v>
      </c>
      <c r="D62" s="26">
        <v>159</v>
      </c>
      <c r="E62" s="26">
        <f t="shared" si="10"/>
        <v>-55.69</v>
      </c>
      <c r="F62" s="26">
        <v>698.06</v>
      </c>
      <c r="G62" s="26">
        <v>690</v>
      </c>
      <c r="H62" s="26">
        <f t="shared" si="9"/>
        <v>8.05999999999995</v>
      </c>
      <c r="I62" s="26">
        <v>472.08</v>
      </c>
      <c r="J62" s="26">
        <v>511</v>
      </c>
      <c r="K62" s="26">
        <v>41</v>
      </c>
      <c r="L62" s="26">
        <v>450</v>
      </c>
      <c r="M62" s="26">
        <f t="shared" si="8"/>
        <v>-38.92</v>
      </c>
    </row>
    <row r="63" s="5" customFormat="1" ht="25" customHeight="1" spans="1:13">
      <c r="A63" s="25" t="s">
        <v>70</v>
      </c>
      <c r="B63" s="26">
        <f t="shared" si="12"/>
        <v>39.71</v>
      </c>
      <c r="C63" s="26">
        <v>393.84</v>
      </c>
      <c r="D63" s="26">
        <v>448</v>
      </c>
      <c r="E63" s="26">
        <f t="shared" si="10"/>
        <v>-54.16</v>
      </c>
      <c r="F63" s="26">
        <v>521.91</v>
      </c>
      <c r="G63" s="26">
        <v>431</v>
      </c>
      <c r="H63" s="26">
        <f t="shared" si="9"/>
        <v>90.91</v>
      </c>
      <c r="I63" s="26">
        <v>206.96</v>
      </c>
      <c r="J63" s="26">
        <v>204</v>
      </c>
      <c r="K63" s="26">
        <v>164</v>
      </c>
      <c r="L63" s="26">
        <v>457</v>
      </c>
      <c r="M63" s="26">
        <f t="shared" si="8"/>
        <v>2.96000000000001</v>
      </c>
    </row>
    <row r="64" s="5" customFormat="1" ht="25" customHeight="1" spans="1:13">
      <c r="A64" s="25" t="s">
        <v>71</v>
      </c>
      <c r="B64" s="26">
        <f t="shared" si="12"/>
        <v>-44.5899999999999</v>
      </c>
      <c r="C64" s="26">
        <v>198.47</v>
      </c>
      <c r="D64" s="26">
        <v>268</v>
      </c>
      <c r="E64" s="26">
        <f t="shared" si="10"/>
        <v>-69.53</v>
      </c>
      <c r="F64" s="26">
        <v>1318.68</v>
      </c>
      <c r="G64" s="26">
        <v>1309</v>
      </c>
      <c r="H64" s="26">
        <f t="shared" si="9"/>
        <v>9.68000000000006</v>
      </c>
      <c r="I64" s="26">
        <v>1405.26</v>
      </c>
      <c r="J64" s="26">
        <v>1390</v>
      </c>
      <c r="K64" s="26">
        <v>69</v>
      </c>
      <c r="L64" s="26">
        <v>479</v>
      </c>
      <c r="M64" s="26">
        <f t="shared" si="8"/>
        <v>15.26</v>
      </c>
    </row>
    <row r="65" s="5" customFormat="1" ht="25" customHeight="1" spans="1:13">
      <c r="A65" s="25" t="s">
        <v>72</v>
      </c>
      <c r="B65" s="26">
        <f t="shared" si="12"/>
        <v>126.22</v>
      </c>
      <c r="C65" s="26">
        <v>349.15</v>
      </c>
      <c r="D65" s="26">
        <v>322</v>
      </c>
      <c r="E65" s="26">
        <f t="shared" si="10"/>
        <v>27.15</v>
      </c>
      <c r="F65" s="26">
        <v>2764.17</v>
      </c>
      <c r="G65" s="26">
        <v>2772</v>
      </c>
      <c r="H65" s="26">
        <f t="shared" si="9"/>
        <v>-7.82999999999993</v>
      </c>
      <c r="I65" s="26">
        <v>2727.9</v>
      </c>
      <c r="J65" s="26">
        <v>2621</v>
      </c>
      <c r="K65" s="26">
        <v>51</v>
      </c>
      <c r="L65" s="26">
        <v>603</v>
      </c>
      <c r="M65" s="26">
        <f t="shared" si="8"/>
        <v>106.9</v>
      </c>
    </row>
    <row r="66" s="5" customFormat="1" ht="25" customHeight="1" spans="1:13">
      <c r="A66" s="25" t="s">
        <v>73</v>
      </c>
      <c r="B66" s="26">
        <f t="shared" si="12"/>
        <v>-39.72</v>
      </c>
      <c r="C66" s="26">
        <v>67.59</v>
      </c>
      <c r="D66" s="26">
        <v>71</v>
      </c>
      <c r="E66" s="26">
        <f t="shared" si="10"/>
        <v>-3.41</v>
      </c>
      <c r="F66" s="26">
        <v>616.72</v>
      </c>
      <c r="G66" s="26">
        <v>579</v>
      </c>
      <c r="H66" s="26">
        <f t="shared" si="9"/>
        <v>37.72</v>
      </c>
      <c r="I66" s="26">
        <v>560.97</v>
      </c>
      <c r="J66" s="26">
        <v>635</v>
      </c>
      <c r="K66" s="26">
        <v>104</v>
      </c>
      <c r="L66" s="26">
        <v>789</v>
      </c>
      <c r="M66" s="26">
        <f t="shared" si="8"/>
        <v>-74.03</v>
      </c>
    </row>
    <row r="67" s="5" customFormat="1" ht="25" customHeight="1" spans="1:13">
      <c r="A67" s="25" t="s">
        <v>74</v>
      </c>
      <c r="B67" s="26">
        <f t="shared" si="12"/>
        <v>-9.56000000000001</v>
      </c>
      <c r="C67" s="26">
        <v>40.88</v>
      </c>
      <c r="D67" s="26">
        <v>46</v>
      </c>
      <c r="E67" s="26">
        <f t="shared" si="10"/>
        <v>-5.12</v>
      </c>
      <c r="F67" s="26">
        <v>70.6</v>
      </c>
      <c r="G67" s="26">
        <v>73</v>
      </c>
      <c r="H67" s="26">
        <f t="shared" si="9"/>
        <v>-2.40000000000001</v>
      </c>
      <c r="I67" s="26">
        <v>12.96</v>
      </c>
      <c r="J67" s="26">
        <v>15</v>
      </c>
      <c r="K67" s="26">
        <v>32</v>
      </c>
      <c r="L67" s="26">
        <v>402</v>
      </c>
      <c r="M67" s="26">
        <f t="shared" ref="M67:M90" si="13">I67-J67</f>
        <v>-2.04</v>
      </c>
    </row>
    <row r="68" s="5" customFormat="1" ht="25" customHeight="1" spans="1:13">
      <c r="A68" s="25" t="s">
        <v>75</v>
      </c>
      <c r="B68" s="26">
        <f>E68+H68+M68</f>
        <v>-740.58</v>
      </c>
      <c r="C68" s="26">
        <v>668.64</v>
      </c>
      <c r="D68" s="26">
        <v>1310</v>
      </c>
      <c r="E68" s="26">
        <f t="shared" ref="E68:E91" si="14">C68-D68</f>
        <v>-641.36</v>
      </c>
      <c r="F68" s="26">
        <v>1355.68</v>
      </c>
      <c r="G68" s="26">
        <v>1447</v>
      </c>
      <c r="H68" s="26">
        <f t="shared" ref="H68:H91" si="15">F68-G68</f>
        <v>-91.3199999999999</v>
      </c>
      <c r="I68" s="26">
        <v>757.1</v>
      </c>
      <c r="J68" s="26">
        <v>765</v>
      </c>
      <c r="K68" s="26">
        <v>75</v>
      </c>
      <c r="L68" s="26">
        <v>1534</v>
      </c>
      <c r="M68" s="26">
        <f t="shared" si="13"/>
        <v>-7.89999999999998</v>
      </c>
    </row>
    <row r="69" s="5" customFormat="1" ht="25" customHeight="1" spans="1:13">
      <c r="A69" s="25" t="s">
        <v>76</v>
      </c>
      <c r="B69" s="26">
        <f t="shared" si="12"/>
        <v>-82.41</v>
      </c>
      <c r="C69" s="26">
        <v>57.35</v>
      </c>
      <c r="D69" s="26">
        <v>111</v>
      </c>
      <c r="E69" s="26">
        <f t="shared" si="14"/>
        <v>-53.65</v>
      </c>
      <c r="F69" s="26">
        <v>355.94</v>
      </c>
      <c r="G69" s="26">
        <v>362</v>
      </c>
      <c r="H69" s="26">
        <f t="shared" si="15"/>
        <v>-6.06</v>
      </c>
      <c r="I69" s="26">
        <v>154.3</v>
      </c>
      <c r="J69" s="26">
        <v>177</v>
      </c>
      <c r="K69" s="26">
        <v>35</v>
      </c>
      <c r="L69" s="26">
        <v>481</v>
      </c>
      <c r="M69" s="26">
        <f t="shared" si="13"/>
        <v>-22.7</v>
      </c>
    </row>
    <row r="70" s="4" customFormat="1" ht="25" customHeight="1" spans="1:13">
      <c r="A70" s="23" t="s">
        <v>77</v>
      </c>
      <c r="B70" s="24">
        <f>E70+H70+M70</f>
        <v>156.999999999999</v>
      </c>
      <c r="C70" s="24">
        <v>3304.95</v>
      </c>
      <c r="D70" s="24">
        <v>3369</v>
      </c>
      <c r="E70" s="24">
        <f t="shared" si="14"/>
        <v>-64.0500000000002</v>
      </c>
      <c r="F70" s="24">
        <v>11880.38</v>
      </c>
      <c r="G70" s="24">
        <v>11802</v>
      </c>
      <c r="H70" s="24">
        <f t="shared" si="15"/>
        <v>78.3799999999992</v>
      </c>
      <c r="I70" s="24">
        <v>7837.67</v>
      </c>
      <c r="J70" s="24">
        <v>7695</v>
      </c>
      <c r="K70" s="24">
        <v>19</v>
      </c>
      <c r="L70" s="24">
        <v>324</v>
      </c>
      <c r="M70" s="24">
        <f t="shared" si="13"/>
        <v>142.67</v>
      </c>
    </row>
    <row r="71" s="5" customFormat="1" ht="25" customHeight="1" spans="1:13">
      <c r="A71" s="25" t="s">
        <v>78</v>
      </c>
      <c r="B71" s="26">
        <f>E71+H71+M71</f>
        <v>179.24</v>
      </c>
      <c r="C71" s="26">
        <v>694.22</v>
      </c>
      <c r="D71" s="26">
        <v>556</v>
      </c>
      <c r="E71" s="26">
        <f t="shared" si="14"/>
        <v>138.22</v>
      </c>
      <c r="F71" s="26">
        <v>1433.5</v>
      </c>
      <c r="G71" s="26">
        <v>1407</v>
      </c>
      <c r="H71" s="26">
        <f t="shared" si="15"/>
        <v>26.5</v>
      </c>
      <c r="I71" s="26">
        <v>704.52</v>
      </c>
      <c r="J71" s="26">
        <v>690</v>
      </c>
      <c r="K71" s="26">
        <v>62</v>
      </c>
      <c r="L71" s="26">
        <v>738</v>
      </c>
      <c r="M71" s="26">
        <f t="shared" si="13"/>
        <v>14.52</v>
      </c>
    </row>
    <row r="72" s="5" customFormat="1" ht="25" customHeight="1" spans="1:13">
      <c r="A72" s="25" t="s">
        <v>79</v>
      </c>
      <c r="B72" s="26">
        <f t="shared" ref="B72:B80" si="16">E72+H72+M72</f>
        <v>61.58</v>
      </c>
      <c r="C72" s="26">
        <v>281.57</v>
      </c>
      <c r="D72" s="26">
        <v>288</v>
      </c>
      <c r="E72" s="26">
        <f t="shared" si="14"/>
        <v>-6.43000000000001</v>
      </c>
      <c r="F72" s="26">
        <v>871.66</v>
      </c>
      <c r="G72" s="26">
        <v>806</v>
      </c>
      <c r="H72" s="26">
        <f t="shared" si="15"/>
        <v>65.66</v>
      </c>
      <c r="I72" s="26">
        <v>496.35</v>
      </c>
      <c r="J72" s="26">
        <v>494</v>
      </c>
      <c r="K72" s="26">
        <v>303</v>
      </c>
      <c r="L72" s="26">
        <v>8114</v>
      </c>
      <c r="M72" s="26">
        <f t="shared" si="13"/>
        <v>2.35000000000002</v>
      </c>
    </row>
    <row r="73" s="5" customFormat="1" ht="25" customHeight="1" spans="1:13">
      <c r="A73" s="25" t="s">
        <v>80</v>
      </c>
      <c r="B73" s="26">
        <f t="shared" si="16"/>
        <v>95.18</v>
      </c>
      <c r="C73" s="26">
        <v>196.9</v>
      </c>
      <c r="D73" s="26">
        <v>185</v>
      </c>
      <c r="E73" s="26">
        <f t="shared" si="14"/>
        <v>11.9</v>
      </c>
      <c r="F73" s="26">
        <v>1568.03</v>
      </c>
      <c r="G73" s="26">
        <v>1574</v>
      </c>
      <c r="H73" s="26">
        <f t="shared" si="15"/>
        <v>-5.97000000000003</v>
      </c>
      <c r="I73" s="26">
        <v>1878.25</v>
      </c>
      <c r="J73" s="26">
        <v>1789</v>
      </c>
      <c r="K73" s="26">
        <v>11</v>
      </c>
      <c r="L73" s="26">
        <v>424</v>
      </c>
      <c r="M73" s="26">
        <f t="shared" si="13"/>
        <v>89.25</v>
      </c>
    </row>
    <row r="74" s="5" customFormat="1" ht="25" customHeight="1" spans="1:13">
      <c r="A74" s="25" t="s">
        <v>81</v>
      </c>
      <c r="B74" s="26">
        <f t="shared" si="16"/>
        <v>-9.34000000000003</v>
      </c>
      <c r="C74" s="26">
        <v>237.77</v>
      </c>
      <c r="D74" s="26">
        <v>273</v>
      </c>
      <c r="E74" s="26">
        <f t="shared" si="14"/>
        <v>-35.23</v>
      </c>
      <c r="F74" s="26">
        <v>738.73</v>
      </c>
      <c r="G74" s="26">
        <v>710</v>
      </c>
      <c r="H74" s="26">
        <f t="shared" si="15"/>
        <v>28.73</v>
      </c>
      <c r="I74" s="26">
        <v>588.16</v>
      </c>
      <c r="J74" s="26">
        <v>591</v>
      </c>
      <c r="K74" s="26">
        <v>17</v>
      </c>
      <c r="L74" s="26">
        <v>1663</v>
      </c>
      <c r="M74" s="26">
        <f t="shared" si="13"/>
        <v>-2.84000000000003</v>
      </c>
    </row>
    <row r="75" s="5" customFormat="1" ht="25" customHeight="1" spans="1:13">
      <c r="A75" s="25" t="s">
        <v>82</v>
      </c>
      <c r="B75" s="26">
        <f t="shared" si="16"/>
        <v>24.24</v>
      </c>
      <c r="C75" s="26">
        <v>127.85</v>
      </c>
      <c r="D75" s="26">
        <v>125</v>
      </c>
      <c r="E75" s="26">
        <f t="shared" si="14"/>
        <v>2.84999999999999</v>
      </c>
      <c r="F75" s="26">
        <v>843.42</v>
      </c>
      <c r="G75" s="26">
        <v>854</v>
      </c>
      <c r="H75" s="26">
        <f t="shared" si="15"/>
        <v>-10.58</v>
      </c>
      <c r="I75" s="26">
        <v>420.97</v>
      </c>
      <c r="J75" s="26">
        <v>389</v>
      </c>
      <c r="K75" s="26">
        <v>48</v>
      </c>
      <c r="L75" s="26">
        <v>725</v>
      </c>
      <c r="M75" s="26">
        <f t="shared" si="13"/>
        <v>31.97</v>
      </c>
    </row>
    <row r="76" s="5" customFormat="1" ht="25" customHeight="1" spans="1:13">
      <c r="A76" s="25" t="s">
        <v>83</v>
      </c>
      <c r="B76" s="26">
        <f t="shared" si="16"/>
        <v>7.60000000000009</v>
      </c>
      <c r="C76" s="26">
        <v>212.32</v>
      </c>
      <c r="D76" s="26">
        <v>225</v>
      </c>
      <c r="E76" s="26">
        <f t="shared" si="14"/>
        <v>-12.68</v>
      </c>
      <c r="F76" s="26">
        <v>1366.9</v>
      </c>
      <c r="G76" s="26">
        <v>1360</v>
      </c>
      <c r="H76" s="26">
        <f t="shared" si="15"/>
        <v>6.90000000000009</v>
      </c>
      <c r="I76" s="26">
        <v>873.38</v>
      </c>
      <c r="J76" s="26">
        <v>860</v>
      </c>
      <c r="K76" s="26">
        <v>115</v>
      </c>
      <c r="L76" s="26">
        <v>1284</v>
      </c>
      <c r="M76" s="26">
        <f t="shared" si="13"/>
        <v>13.38</v>
      </c>
    </row>
    <row r="77" s="5" customFormat="1" ht="25" customHeight="1" spans="1:13">
      <c r="A77" s="25" t="s">
        <v>84</v>
      </c>
      <c r="B77" s="26">
        <f t="shared" si="16"/>
        <v>-247.85</v>
      </c>
      <c r="C77" s="26">
        <v>491.28</v>
      </c>
      <c r="D77" s="26">
        <v>568</v>
      </c>
      <c r="E77" s="26">
        <f t="shared" si="14"/>
        <v>-76.72</v>
      </c>
      <c r="F77" s="26">
        <v>1233.43</v>
      </c>
      <c r="G77" s="26">
        <v>1388</v>
      </c>
      <c r="H77" s="26">
        <f t="shared" si="15"/>
        <v>-154.57</v>
      </c>
      <c r="I77" s="26">
        <v>595.44</v>
      </c>
      <c r="J77" s="26">
        <v>612</v>
      </c>
      <c r="K77" s="26">
        <v>89</v>
      </c>
      <c r="L77" s="26">
        <v>1706</v>
      </c>
      <c r="M77" s="26">
        <f t="shared" si="13"/>
        <v>-16.5599999999999</v>
      </c>
    </row>
    <row r="78" s="5" customFormat="1" ht="25" customHeight="1" spans="1:13">
      <c r="A78" s="25" t="s">
        <v>85</v>
      </c>
      <c r="B78" s="26">
        <f>E78+H78+M78</f>
        <v>-26.67</v>
      </c>
      <c r="C78" s="26">
        <v>307.67</v>
      </c>
      <c r="D78" s="26">
        <v>343</v>
      </c>
      <c r="E78" s="26">
        <f t="shared" si="14"/>
        <v>-35.33</v>
      </c>
      <c r="F78" s="26">
        <v>709.42</v>
      </c>
      <c r="G78" s="26">
        <v>680</v>
      </c>
      <c r="H78" s="26">
        <f t="shared" si="15"/>
        <v>29.42</v>
      </c>
      <c r="I78" s="26">
        <v>705.24</v>
      </c>
      <c r="J78" s="26">
        <v>726</v>
      </c>
      <c r="K78" s="26">
        <v>7</v>
      </c>
      <c r="L78" s="26">
        <v>1117</v>
      </c>
      <c r="M78" s="26">
        <f t="shared" si="13"/>
        <v>-20.76</v>
      </c>
    </row>
    <row r="79" s="5" customFormat="1" ht="25" customHeight="1" spans="1:13">
      <c r="A79" s="25" t="s">
        <v>86</v>
      </c>
      <c r="B79" s="26">
        <f t="shared" si="16"/>
        <v>3.71</v>
      </c>
      <c r="C79" s="26">
        <v>509.53</v>
      </c>
      <c r="D79" s="26">
        <v>556</v>
      </c>
      <c r="E79" s="26">
        <f t="shared" si="14"/>
        <v>-46.47</v>
      </c>
      <c r="F79" s="26">
        <v>2058.21</v>
      </c>
      <c r="G79" s="26">
        <v>2029</v>
      </c>
      <c r="H79" s="26">
        <f t="shared" si="15"/>
        <v>29.21</v>
      </c>
      <c r="I79" s="26">
        <v>1019.97</v>
      </c>
      <c r="J79" s="26">
        <v>999</v>
      </c>
      <c r="K79" s="26">
        <v>16</v>
      </c>
      <c r="L79" s="26">
        <v>1195</v>
      </c>
      <c r="M79" s="26">
        <f t="shared" si="13"/>
        <v>20.97</v>
      </c>
    </row>
    <row r="80" s="5" customFormat="1" ht="25" customHeight="1" spans="1:13">
      <c r="A80" s="25" t="s">
        <v>87</v>
      </c>
      <c r="B80" s="26">
        <f t="shared" si="16"/>
        <v>69.3099999999999</v>
      </c>
      <c r="C80" s="26">
        <v>245.84</v>
      </c>
      <c r="D80" s="26">
        <v>250</v>
      </c>
      <c r="E80" s="26">
        <f t="shared" si="14"/>
        <v>-4.16</v>
      </c>
      <c r="F80" s="26">
        <v>1057.08</v>
      </c>
      <c r="G80" s="26">
        <v>994</v>
      </c>
      <c r="H80" s="26">
        <f t="shared" si="15"/>
        <v>63.0799999999999</v>
      </c>
      <c r="I80" s="26">
        <v>555.39</v>
      </c>
      <c r="J80" s="26">
        <v>545</v>
      </c>
      <c r="K80" s="26">
        <v>553</v>
      </c>
      <c r="L80" s="26">
        <v>16015</v>
      </c>
      <c r="M80" s="26">
        <f t="shared" si="13"/>
        <v>10.39</v>
      </c>
    </row>
    <row r="81" s="4" customFormat="1" ht="25" customHeight="1" spans="1:13">
      <c r="A81" s="23" t="s">
        <v>88</v>
      </c>
      <c r="B81" s="24">
        <f>E81+H81+M81</f>
        <v>793.600000000002</v>
      </c>
      <c r="C81" s="24">
        <v>1154.28</v>
      </c>
      <c r="D81" s="24">
        <v>1128</v>
      </c>
      <c r="E81" s="24">
        <f t="shared" si="14"/>
        <v>26.28</v>
      </c>
      <c r="F81" s="24">
        <v>11763.03</v>
      </c>
      <c r="G81" s="24">
        <v>11260</v>
      </c>
      <c r="H81" s="24">
        <f t="shared" si="15"/>
        <v>503.030000000001</v>
      </c>
      <c r="I81" s="24">
        <v>9623.29</v>
      </c>
      <c r="J81" s="24">
        <v>9359</v>
      </c>
      <c r="K81" s="24">
        <v>117</v>
      </c>
      <c r="L81" s="24">
        <v>1946</v>
      </c>
      <c r="M81" s="24">
        <f t="shared" si="13"/>
        <v>264.290000000001</v>
      </c>
    </row>
    <row r="82" s="5" customFormat="1" ht="25" customHeight="1" spans="1:13">
      <c r="A82" s="25" t="s">
        <v>89</v>
      </c>
      <c r="B82" s="26">
        <f>E82+H82+M82</f>
        <v>126.3</v>
      </c>
      <c r="C82" s="26">
        <v>194.88</v>
      </c>
      <c r="D82" s="26">
        <v>170</v>
      </c>
      <c r="E82" s="26">
        <f t="shared" si="14"/>
        <v>24.88</v>
      </c>
      <c r="F82" s="26">
        <v>439.71</v>
      </c>
      <c r="G82" s="26">
        <v>422</v>
      </c>
      <c r="H82" s="26">
        <f t="shared" si="15"/>
        <v>17.71</v>
      </c>
      <c r="I82" s="26">
        <v>616.71</v>
      </c>
      <c r="J82" s="26">
        <v>533</v>
      </c>
      <c r="K82" s="26">
        <v>89</v>
      </c>
      <c r="L82" s="26">
        <v>3176</v>
      </c>
      <c r="M82" s="26">
        <f t="shared" si="13"/>
        <v>83.71</v>
      </c>
    </row>
    <row r="83" s="5" customFormat="1" ht="25" customHeight="1" spans="1:13">
      <c r="A83" s="25" t="s">
        <v>90</v>
      </c>
      <c r="B83" s="26">
        <f t="shared" ref="B83:B88" si="17">E83+H83+M83</f>
        <v>76.82</v>
      </c>
      <c r="C83" s="26">
        <v>422.06</v>
      </c>
      <c r="D83" s="26">
        <v>458</v>
      </c>
      <c r="E83" s="26">
        <f t="shared" si="14"/>
        <v>-35.94</v>
      </c>
      <c r="F83" s="26">
        <v>2005.46</v>
      </c>
      <c r="G83" s="26">
        <v>1996</v>
      </c>
      <c r="H83" s="26">
        <f t="shared" si="15"/>
        <v>9.46000000000004</v>
      </c>
      <c r="I83" s="26">
        <v>1644.3</v>
      </c>
      <c r="J83" s="26">
        <v>1541</v>
      </c>
      <c r="K83" s="26">
        <v>133</v>
      </c>
      <c r="L83" s="26">
        <v>4254</v>
      </c>
      <c r="M83" s="26">
        <f t="shared" si="13"/>
        <v>103.3</v>
      </c>
    </row>
    <row r="84" s="5" customFormat="1" ht="25" customHeight="1" spans="1:13">
      <c r="A84" s="25" t="s">
        <v>91</v>
      </c>
      <c r="B84" s="26">
        <f>E84+H84+M84</f>
        <v>128.35</v>
      </c>
      <c r="C84" s="26">
        <v>65.85</v>
      </c>
      <c r="D84" s="26">
        <v>69</v>
      </c>
      <c r="E84" s="26">
        <f t="shared" si="14"/>
        <v>-3.15000000000001</v>
      </c>
      <c r="F84" s="26">
        <v>2260.4</v>
      </c>
      <c r="G84" s="26">
        <v>2151</v>
      </c>
      <c r="H84" s="26">
        <f t="shared" si="15"/>
        <v>109.4</v>
      </c>
      <c r="I84" s="26">
        <v>1855.1</v>
      </c>
      <c r="J84" s="26">
        <v>1833</v>
      </c>
      <c r="K84" s="26">
        <v>91</v>
      </c>
      <c r="L84" s="26">
        <v>2342</v>
      </c>
      <c r="M84" s="26">
        <f t="shared" si="13"/>
        <v>22.0999999999999</v>
      </c>
    </row>
    <row r="85" s="5" customFormat="1" ht="25" customHeight="1" spans="1:13">
      <c r="A85" s="25" t="s">
        <v>92</v>
      </c>
      <c r="B85" s="26">
        <f t="shared" si="17"/>
        <v>278.71</v>
      </c>
      <c r="C85" s="26">
        <v>90.32</v>
      </c>
      <c r="D85" s="26">
        <v>86</v>
      </c>
      <c r="E85" s="26">
        <f t="shared" si="14"/>
        <v>4.31999999999999</v>
      </c>
      <c r="F85" s="26">
        <v>2151.98</v>
      </c>
      <c r="G85" s="26">
        <v>1933</v>
      </c>
      <c r="H85" s="26">
        <f t="shared" si="15"/>
        <v>218.98</v>
      </c>
      <c r="I85" s="26">
        <v>2042.41</v>
      </c>
      <c r="J85" s="26">
        <v>1987</v>
      </c>
      <c r="K85" s="26">
        <v>35</v>
      </c>
      <c r="L85" s="26">
        <v>987</v>
      </c>
      <c r="M85" s="26">
        <f t="shared" si="13"/>
        <v>55.4100000000001</v>
      </c>
    </row>
    <row r="86" s="5" customFormat="1" ht="25" customHeight="1" spans="1:13">
      <c r="A86" s="25" t="s">
        <v>93</v>
      </c>
      <c r="B86" s="26">
        <f t="shared" si="17"/>
        <v>121.15</v>
      </c>
      <c r="C86" s="26">
        <v>100.57</v>
      </c>
      <c r="D86" s="26">
        <v>102</v>
      </c>
      <c r="E86" s="26">
        <f t="shared" si="14"/>
        <v>-1.43000000000001</v>
      </c>
      <c r="F86" s="26">
        <v>1963.9</v>
      </c>
      <c r="G86" s="26">
        <v>1828</v>
      </c>
      <c r="H86" s="26">
        <f t="shared" si="15"/>
        <v>135.9</v>
      </c>
      <c r="I86" s="26">
        <v>1281.68</v>
      </c>
      <c r="J86" s="26">
        <v>1295</v>
      </c>
      <c r="K86" s="26">
        <v>10</v>
      </c>
      <c r="L86" s="26">
        <v>640</v>
      </c>
      <c r="M86" s="26">
        <f t="shared" si="13"/>
        <v>-13.3199999999999</v>
      </c>
    </row>
    <row r="87" s="5" customFormat="1" ht="25" customHeight="1" spans="1:13">
      <c r="A87" s="25" t="s">
        <v>94</v>
      </c>
      <c r="B87" s="26">
        <f t="shared" si="17"/>
        <v>0.889999999999971</v>
      </c>
      <c r="C87" s="26">
        <v>96.1</v>
      </c>
      <c r="D87" s="26">
        <v>112</v>
      </c>
      <c r="E87" s="26">
        <f t="shared" si="14"/>
        <v>-15.9</v>
      </c>
      <c r="F87" s="26">
        <v>1541.12</v>
      </c>
      <c r="G87" s="26">
        <v>1517</v>
      </c>
      <c r="H87" s="26">
        <f t="shared" si="15"/>
        <v>24.1199999999999</v>
      </c>
      <c r="I87" s="26">
        <v>1331.67</v>
      </c>
      <c r="J87" s="26">
        <v>1339</v>
      </c>
      <c r="K87" s="26">
        <v>16</v>
      </c>
      <c r="L87" s="26">
        <v>1023</v>
      </c>
      <c r="M87" s="26">
        <f t="shared" si="13"/>
        <v>-7.32999999999993</v>
      </c>
    </row>
    <row r="88" s="5" customFormat="1" ht="25" customHeight="1" spans="1:13">
      <c r="A88" s="25" t="s">
        <v>95</v>
      </c>
      <c r="B88" s="26">
        <f t="shared" si="17"/>
        <v>61.38</v>
      </c>
      <c r="C88" s="26">
        <v>184.5</v>
      </c>
      <c r="D88" s="26">
        <v>131</v>
      </c>
      <c r="E88" s="26">
        <f t="shared" si="14"/>
        <v>53.5</v>
      </c>
      <c r="F88" s="26">
        <v>1400.46</v>
      </c>
      <c r="G88" s="26">
        <v>1413</v>
      </c>
      <c r="H88" s="26">
        <f t="shared" si="15"/>
        <v>-12.54</v>
      </c>
      <c r="I88" s="26">
        <v>851.42</v>
      </c>
      <c r="J88" s="26">
        <v>831</v>
      </c>
      <c r="K88" s="26">
        <v>38</v>
      </c>
      <c r="L88" s="26">
        <v>1050</v>
      </c>
      <c r="M88" s="26">
        <f t="shared" si="13"/>
        <v>20.42</v>
      </c>
    </row>
    <row r="89" s="4" customFormat="1" ht="25" customHeight="1" spans="1:13">
      <c r="A89" s="23" t="s">
        <v>96</v>
      </c>
      <c r="B89" s="24">
        <f>E89+H89+M89</f>
        <v>-440.099999999999</v>
      </c>
      <c r="C89" s="24">
        <v>3142.26</v>
      </c>
      <c r="D89" s="24">
        <v>3273</v>
      </c>
      <c r="E89" s="24">
        <f t="shared" si="14"/>
        <v>-130.74</v>
      </c>
      <c r="F89" s="24">
        <v>14953.83</v>
      </c>
      <c r="G89" s="24">
        <v>14294</v>
      </c>
      <c r="H89" s="24">
        <f t="shared" si="15"/>
        <v>659.83</v>
      </c>
      <c r="I89" s="24">
        <v>18828.81</v>
      </c>
      <c r="J89" s="24">
        <v>19798</v>
      </c>
      <c r="K89" s="24">
        <v>24</v>
      </c>
      <c r="L89" s="24">
        <v>597</v>
      </c>
      <c r="M89" s="24">
        <f t="shared" si="13"/>
        <v>-969.189999999999</v>
      </c>
    </row>
    <row r="90" s="5" customFormat="1" ht="25" customHeight="1" spans="1:13">
      <c r="A90" s="25" t="s">
        <v>97</v>
      </c>
      <c r="B90" s="26">
        <f>E90+H90+M90</f>
        <v>-83.4799999999999</v>
      </c>
      <c r="C90" s="26">
        <v>401.55</v>
      </c>
      <c r="D90" s="26">
        <v>376</v>
      </c>
      <c r="E90" s="26">
        <f t="shared" si="14"/>
        <v>25.55</v>
      </c>
      <c r="F90" s="26">
        <v>1255.28</v>
      </c>
      <c r="G90" s="26">
        <v>1286</v>
      </c>
      <c r="H90" s="26">
        <f t="shared" si="15"/>
        <v>-30.72</v>
      </c>
      <c r="I90" s="26">
        <v>2244.69</v>
      </c>
      <c r="J90" s="26">
        <v>2323</v>
      </c>
      <c r="K90" s="26">
        <v>0</v>
      </c>
      <c r="L90" s="26">
        <v>1143</v>
      </c>
      <c r="M90" s="26">
        <f t="shared" si="13"/>
        <v>-78.3099999999999</v>
      </c>
    </row>
    <row r="91" s="5" customFormat="1" ht="25" customHeight="1" spans="1:13">
      <c r="A91" s="25" t="s">
        <v>98</v>
      </c>
      <c r="B91" s="26">
        <f t="shared" ref="B91:B98" si="18">E91+H91+M91</f>
        <v>-92.9800000000001</v>
      </c>
      <c r="C91" s="26">
        <v>588.96</v>
      </c>
      <c r="D91" s="26">
        <v>646</v>
      </c>
      <c r="E91" s="26">
        <f t="shared" si="14"/>
        <v>-57.04</v>
      </c>
      <c r="F91" s="26">
        <v>1983.35</v>
      </c>
      <c r="G91" s="26">
        <v>1931</v>
      </c>
      <c r="H91" s="26">
        <f t="shared" si="15"/>
        <v>52.3499999999999</v>
      </c>
      <c r="I91" s="26">
        <v>3340.71</v>
      </c>
      <c r="J91" s="26">
        <v>3429</v>
      </c>
      <c r="K91" s="26"/>
      <c r="L91" s="26"/>
      <c r="M91" s="26">
        <f t="shared" ref="M91:M98" si="19">I91-J91</f>
        <v>-88.29</v>
      </c>
    </row>
    <row r="92" s="5" customFormat="1" ht="25" customHeight="1" spans="1:13">
      <c r="A92" s="25" t="s">
        <v>99</v>
      </c>
      <c r="B92" s="26">
        <f t="shared" si="18"/>
        <v>-87.6500000000001</v>
      </c>
      <c r="C92" s="26">
        <v>254.1</v>
      </c>
      <c r="D92" s="26">
        <v>267</v>
      </c>
      <c r="E92" s="26">
        <f t="shared" ref="E92:E98" si="20">C92-D92</f>
        <v>-12.9</v>
      </c>
      <c r="F92" s="26">
        <v>1410.59</v>
      </c>
      <c r="G92" s="26">
        <v>1349</v>
      </c>
      <c r="H92" s="26">
        <f t="shared" ref="H92:H98" si="21">F92-G92</f>
        <v>61.5899999999999</v>
      </c>
      <c r="I92" s="26">
        <v>1266.66</v>
      </c>
      <c r="J92" s="26">
        <v>1403</v>
      </c>
      <c r="K92" s="26"/>
      <c r="L92" s="26"/>
      <c r="M92" s="26">
        <f t="shared" si="19"/>
        <v>-136.34</v>
      </c>
    </row>
    <row r="93" s="5" customFormat="1" ht="25" customHeight="1" spans="1:13">
      <c r="A93" s="25" t="s">
        <v>100</v>
      </c>
      <c r="B93" s="26">
        <f t="shared" si="18"/>
        <v>101.9</v>
      </c>
      <c r="C93" s="26">
        <v>81.59</v>
      </c>
      <c r="D93" s="26">
        <v>88</v>
      </c>
      <c r="E93" s="26">
        <f t="shared" si="20"/>
        <v>-6.41</v>
      </c>
      <c r="F93" s="26">
        <v>1208.39</v>
      </c>
      <c r="G93" s="26">
        <v>1071</v>
      </c>
      <c r="H93" s="26">
        <f t="shared" si="21"/>
        <v>137.39</v>
      </c>
      <c r="I93" s="26">
        <v>790.92</v>
      </c>
      <c r="J93" s="26">
        <v>820</v>
      </c>
      <c r="K93" s="26"/>
      <c r="L93" s="26"/>
      <c r="M93" s="26">
        <f t="shared" si="19"/>
        <v>-29.08</v>
      </c>
    </row>
    <row r="94" s="5" customFormat="1" ht="25" customHeight="1" spans="1:13">
      <c r="A94" s="25" t="s">
        <v>101</v>
      </c>
      <c r="B94" s="26">
        <f>E94+H94+M94</f>
        <v>-100.94</v>
      </c>
      <c r="C94" s="26">
        <v>257.01</v>
      </c>
      <c r="D94" s="26">
        <v>266</v>
      </c>
      <c r="E94" s="26">
        <f t="shared" si="20"/>
        <v>-8.99000000000001</v>
      </c>
      <c r="F94" s="26">
        <v>1745.45</v>
      </c>
      <c r="G94" s="26">
        <v>1662</v>
      </c>
      <c r="H94" s="26">
        <f t="shared" si="21"/>
        <v>83.45</v>
      </c>
      <c r="I94" s="26">
        <v>1200.6</v>
      </c>
      <c r="J94" s="26">
        <v>1376</v>
      </c>
      <c r="K94" s="26"/>
      <c r="L94" s="26"/>
      <c r="M94" s="26">
        <f t="shared" si="19"/>
        <v>-175.4</v>
      </c>
    </row>
    <row r="95" s="5" customFormat="1" ht="25" customHeight="1" spans="1:13">
      <c r="A95" s="25" t="s">
        <v>102</v>
      </c>
      <c r="B95" s="26">
        <f t="shared" si="18"/>
        <v>-15.8500000000001</v>
      </c>
      <c r="C95" s="26">
        <v>111.59</v>
      </c>
      <c r="D95" s="26">
        <v>115</v>
      </c>
      <c r="E95" s="26">
        <f t="shared" si="20"/>
        <v>-3.41</v>
      </c>
      <c r="F95" s="26">
        <v>1335.46</v>
      </c>
      <c r="G95" s="26">
        <v>1275</v>
      </c>
      <c r="H95" s="26">
        <f t="shared" si="21"/>
        <v>60.46</v>
      </c>
      <c r="I95" s="26">
        <v>1358.1</v>
      </c>
      <c r="J95" s="26">
        <v>1431</v>
      </c>
      <c r="K95" s="26"/>
      <c r="L95" s="26"/>
      <c r="M95" s="26">
        <f t="shared" si="19"/>
        <v>-72.9000000000001</v>
      </c>
    </row>
    <row r="96" s="5" customFormat="1" ht="25" customHeight="1" spans="1:13">
      <c r="A96" s="25" t="s">
        <v>103</v>
      </c>
      <c r="B96" s="26">
        <f t="shared" si="18"/>
        <v>-63.75</v>
      </c>
      <c r="C96" s="26">
        <v>349.79</v>
      </c>
      <c r="D96" s="26">
        <v>339</v>
      </c>
      <c r="E96" s="26">
        <f t="shared" si="20"/>
        <v>10.79</v>
      </c>
      <c r="F96" s="26">
        <v>755.24</v>
      </c>
      <c r="G96" s="26">
        <v>799</v>
      </c>
      <c r="H96" s="26">
        <f t="shared" si="21"/>
        <v>-43.76</v>
      </c>
      <c r="I96" s="26">
        <v>788.22</v>
      </c>
      <c r="J96" s="26">
        <v>819</v>
      </c>
      <c r="K96" s="26"/>
      <c r="L96" s="26"/>
      <c r="M96" s="26">
        <f t="shared" si="19"/>
        <v>-30.78</v>
      </c>
    </row>
    <row r="97" s="5" customFormat="1" ht="25" customHeight="1" spans="1:13">
      <c r="A97" s="25" t="s">
        <v>104</v>
      </c>
      <c r="B97" s="26">
        <f t="shared" si="18"/>
        <v>-298.87</v>
      </c>
      <c r="C97" s="26">
        <v>680.09</v>
      </c>
      <c r="D97" s="26">
        <v>735</v>
      </c>
      <c r="E97" s="26">
        <f t="shared" si="20"/>
        <v>-54.91</v>
      </c>
      <c r="F97" s="26">
        <v>3087.58</v>
      </c>
      <c r="G97" s="26">
        <v>3077</v>
      </c>
      <c r="H97" s="26">
        <f t="shared" si="21"/>
        <v>10.5799999999999</v>
      </c>
      <c r="I97" s="26">
        <v>4400.46</v>
      </c>
      <c r="J97" s="26">
        <v>4655</v>
      </c>
      <c r="K97" s="26"/>
      <c r="L97" s="26"/>
      <c r="M97" s="26">
        <f t="shared" si="19"/>
        <v>-254.54</v>
      </c>
    </row>
    <row r="98" s="5" customFormat="1" ht="25" customHeight="1" spans="1:13">
      <c r="A98" s="25" t="s">
        <v>105</v>
      </c>
      <c r="B98" s="26">
        <f t="shared" si="18"/>
        <v>201.52</v>
      </c>
      <c r="C98" s="26">
        <v>417.58</v>
      </c>
      <c r="D98" s="26">
        <v>441</v>
      </c>
      <c r="E98" s="26">
        <f t="shared" si="20"/>
        <v>-23.42</v>
      </c>
      <c r="F98" s="26">
        <v>2172.49</v>
      </c>
      <c r="G98" s="26">
        <v>1844</v>
      </c>
      <c r="H98" s="26">
        <f t="shared" si="21"/>
        <v>328.49</v>
      </c>
      <c r="I98" s="26">
        <v>3438.45</v>
      </c>
      <c r="J98" s="26">
        <v>3542</v>
      </c>
      <c r="K98" s="26"/>
      <c r="L98" s="26"/>
      <c r="M98" s="26">
        <f t="shared" si="19"/>
        <v>-103.55</v>
      </c>
    </row>
  </sheetData>
  <mergeCells count="7">
    <mergeCell ref="A2:M2"/>
    <mergeCell ref="C4:M4"/>
    <mergeCell ref="C5:E5"/>
    <mergeCell ref="F5:H5"/>
    <mergeCell ref="I5:M5"/>
    <mergeCell ref="A4:A6"/>
    <mergeCell ref="B4:B6"/>
  </mergeCells>
  <printOptions horizontalCentered="1"/>
  <pageMargins left="0.751388888888889" right="0.751388888888889" top="1" bottom="1" header="0.511805555555556" footer="0.511805555555556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林颖文</dc:creator>
  <dcterms:created xsi:type="dcterms:W3CDTF">2019-03-21T09:12:00Z</dcterms:created>
  <dcterms:modified xsi:type="dcterms:W3CDTF">2020-06-15T03:22:53Z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