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23" windowHeight="7584"/>
  </bookViews>
  <sheets>
    <sheet name="Sheet1" sheetId="1" r:id="rId1"/>
  </sheets>
  <definedNames>
    <definedName name="_xlnm.Print_Titles" localSheetId="0">Sheet1!$4:$4</definedName>
  </definedNames>
  <calcPr calcId="144525" concurrentCalc="0"/>
  <oleSize ref="A1:D84"/>
</workbook>
</file>

<file path=xl/sharedStrings.xml><?xml version="1.0" encoding="utf-8"?>
<sst xmlns="http://schemas.openxmlformats.org/spreadsheetml/2006/main" count="86">
  <si>
    <t>附件</t>
  </si>
  <si>
    <t>2019年度80周岁以上低保老年人高龄补贴                                          省级补助资金结算表</t>
  </si>
  <si>
    <t>单位：万元</t>
  </si>
  <si>
    <t>市、县（区）</t>
  </si>
  <si>
    <t>2019年需安排               省级补助资金</t>
  </si>
  <si>
    <t>2019年已预拨                  省级补助资金</t>
  </si>
  <si>
    <t>本次结算需下达资金</t>
  </si>
  <si>
    <t>全省合计</t>
  </si>
  <si>
    <t>福州市</t>
  </si>
  <si>
    <t>福清市</t>
  </si>
  <si>
    <t>长乐区</t>
  </si>
  <si>
    <t>连江县</t>
  </si>
  <si>
    <t>闽侯县</t>
  </si>
  <si>
    <t>闽清县</t>
  </si>
  <si>
    <t>罗源县</t>
  </si>
  <si>
    <t>永泰县</t>
  </si>
  <si>
    <t>漳州市</t>
  </si>
  <si>
    <t>芗城区</t>
  </si>
  <si>
    <t>龙文区</t>
  </si>
  <si>
    <t>龙海市</t>
  </si>
  <si>
    <t>漳浦县</t>
  </si>
  <si>
    <t>云霄县</t>
  </si>
  <si>
    <t>东山县</t>
  </si>
  <si>
    <t>诏安县</t>
  </si>
  <si>
    <t>南靖县</t>
  </si>
  <si>
    <t>平和县</t>
  </si>
  <si>
    <t>华安县</t>
  </si>
  <si>
    <t>长泰县</t>
  </si>
  <si>
    <t>漳州开发区</t>
  </si>
  <si>
    <t>常山开发区</t>
  </si>
  <si>
    <t>台商投资区</t>
  </si>
  <si>
    <t>泉州市</t>
  </si>
  <si>
    <t>南安市</t>
  </si>
  <si>
    <t>惠安县</t>
  </si>
  <si>
    <t>安溪县</t>
  </si>
  <si>
    <t>永春县</t>
  </si>
  <si>
    <t>德化县</t>
  </si>
  <si>
    <t>三明市</t>
  </si>
  <si>
    <t>梅列区</t>
  </si>
  <si>
    <t>三元区</t>
  </si>
  <si>
    <t>永安市</t>
  </si>
  <si>
    <t>明溪县</t>
  </si>
  <si>
    <t>清流县</t>
  </si>
  <si>
    <t>宁化县</t>
  </si>
  <si>
    <t>大田县</t>
  </si>
  <si>
    <t>沙  县</t>
  </si>
  <si>
    <t>尤溪县</t>
  </si>
  <si>
    <t>将乐县</t>
  </si>
  <si>
    <t>泰宁县</t>
  </si>
  <si>
    <t>建宁县</t>
  </si>
  <si>
    <t>莆田市</t>
  </si>
  <si>
    <t>荔城区</t>
  </si>
  <si>
    <t>城厢区</t>
  </si>
  <si>
    <t>涵江区</t>
  </si>
  <si>
    <t>秀屿区</t>
  </si>
  <si>
    <t>仙游县</t>
  </si>
  <si>
    <t>南平市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</si>
  <si>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</si>
  <si>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</si>
  <si>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</si>
  <si>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</si>
  <si>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</si>
  <si>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</si>
  <si>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</si>
  <si>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</si>
  <si>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</si>
  <si>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</si>
  <si>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龙岩市</t>
  </si>
  <si>
    <t>新罗区</t>
  </si>
  <si>
    <t>永定区</t>
  </si>
  <si>
    <t>漳平市</t>
  </si>
  <si>
    <t>长汀县</t>
  </si>
  <si>
    <t>上杭县</t>
  </si>
  <si>
    <t>武平县</t>
  </si>
  <si>
    <t>连城县</t>
  </si>
  <si>
    <t>宁德市</t>
  </si>
  <si>
    <t>蕉城区</t>
  </si>
  <si>
    <t>福鼎市</t>
  </si>
  <si>
    <t>福安市</t>
  </si>
  <si>
    <t>霞浦县</t>
  </si>
  <si>
    <t>古田县</t>
  </si>
  <si>
    <t>屏南县</t>
  </si>
  <si>
    <t>寿宁县</t>
  </si>
  <si>
    <t>周宁县</t>
  </si>
  <si>
    <t>柘荣县</t>
  </si>
  <si>
    <t>平潭综合实验区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</si>
</sst>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3"/>
      <color theme="1"/>
      <name val="黑体"/>
      <charset val="134"/>
    </font>
    <font>
      <b/>
      <sz val="11"/>
      <color theme="1"/>
      <name val="楷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楷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4"/>
  <sheetViews>
    <sheetView tabSelected="1" zoomScale="120" zoomScaleNormal="120" topLeftCell="A2" workbookViewId="0">
      <selection activeCell="A8" sqref="A8"/>
    </sheetView>
  </sheetViews>
  <sheetFormatPr defaultColWidth="8.88888888888889" defaultRowHeight="14.4" outlineLevelCol="3"/>
  <cols>
    <col min="1" max="4" width="20.7777777777778" style="4" customWidth="1"/>
  </cols>
  <sheetData>
    <row r="1" ht="25" customHeight="1" spans="1:1">
      <c r="A1" s="5" t="s">
        <v>0</v>
      </c>
    </row>
    <row r="2" ht="58" customHeight="1" spans="1:4">
      <c r="A2" s="6" t="s">
        <v>1</v>
      </c>
      <c r="B2" s="6"/>
      <c r="C2" s="6"/>
      <c r="D2" s="6"/>
    </row>
    <row r="3" ht="21" customHeight="1" spans="4:4">
      <c r="D3" s="7" t="s">
        <v>2</v>
      </c>
    </row>
    <row r="4" s="1" customFormat="1" ht="60" customHeight="1" spans="1:4">
      <c r="A4" s="8" t="s">
        <v>3</v>
      </c>
      <c r="B4" s="9" t="s">
        <v>4</v>
      </c>
      <c r="C4" s="9" t="s">
        <v>5</v>
      </c>
      <c r="D4" s="9" t="s">
        <v>6</v>
      </c>
    </row>
    <row r="5" s="2" customFormat="1" ht="32" customHeight="1" spans="1:4">
      <c r="A5" s="10" t="s">
        <v>7</v>
      </c>
      <c r="B5" s="10">
        <f>B6+B14+B29+B36+B49+B55+B66+B74+B84</f>
        <v>1815</v>
      </c>
      <c r="C5" s="10">
        <f>C6+C14+C29+C36+C49+C55+C66+C74+C84</f>
        <v>2155</v>
      </c>
      <c r="D5" s="10">
        <f>D6+D14+D29+D36+D49+D55+D66+D74+D84</f>
        <v>-340</v>
      </c>
    </row>
    <row r="6" s="3" customFormat="1" ht="32" customHeight="1" spans="1:4">
      <c r="A6" s="11" t="s">
        <v>8</v>
      </c>
      <c r="B6" s="11">
        <v>123</v>
      </c>
      <c r="C6" s="11">
        <f>SUM(C7:C13)</f>
        <v>152</v>
      </c>
      <c r="D6" s="11">
        <f>SUM(D7:D13)</f>
        <v>-29</v>
      </c>
    </row>
    <row r="7" ht="32" customHeight="1" spans="1:4">
      <c r="A7" s="12" t="s">
        <v>9</v>
      </c>
      <c r="B7" s="12">
        <v>21</v>
      </c>
      <c r="C7" s="12">
        <v>22</v>
      </c>
      <c r="D7" s="12">
        <f t="shared" ref="D7:D38" si="0">B7-C7</f>
        <v>-1</v>
      </c>
    </row>
    <row r="8" ht="32" customHeight="1" spans="1:4">
      <c r="A8" s="12" t="s">
        <v>10</v>
      </c>
      <c r="B8" s="12">
        <v>10</v>
      </c>
      <c r="C8" s="12">
        <v>9</v>
      </c>
      <c r="D8" s="12">
        <f t="shared" si="0"/>
        <v>1</v>
      </c>
    </row>
    <row r="9" ht="32" customHeight="1" spans="1:4">
      <c r="A9" s="12" t="s">
        <v>11</v>
      </c>
      <c r="B9" s="12">
        <v>19</v>
      </c>
      <c r="C9" s="12">
        <v>17</v>
      </c>
      <c r="D9" s="12">
        <f t="shared" si="0"/>
        <v>2</v>
      </c>
    </row>
    <row r="10" ht="32" customHeight="1" spans="1:4">
      <c r="A10" s="12" t="s">
        <v>12</v>
      </c>
      <c r="B10" s="12">
        <v>16</v>
      </c>
      <c r="C10" s="12">
        <v>18</v>
      </c>
      <c r="D10" s="12">
        <f t="shared" si="0"/>
        <v>-2</v>
      </c>
    </row>
    <row r="11" ht="32" customHeight="1" spans="1:4">
      <c r="A11" s="12" t="s">
        <v>13</v>
      </c>
      <c r="B11" s="12">
        <v>13</v>
      </c>
      <c r="C11" s="12">
        <v>32</v>
      </c>
      <c r="D11" s="12">
        <f t="shared" si="0"/>
        <v>-19</v>
      </c>
    </row>
    <row r="12" ht="32" customHeight="1" spans="1:4">
      <c r="A12" s="12" t="s">
        <v>14</v>
      </c>
      <c r="B12" s="12">
        <v>30</v>
      </c>
      <c r="C12" s="12">
        <v>32</v>
      </c>
      <c r="D12" s="12">
        <f t="shared" si="0"/>
        <v>-2</v>
      </c>
    </row>
    <row r="13" ht="32" customHeight="1" spans="1:4">
      <c r="A13" s="12" t="s">
        <v>15</v>
      </c>
      <c r="B13" s="12">
        <v>14</v>
      </c>
      <c r="C13" s="12">
        <v>22</v>
      </c>
      <c r="D13" s="12">
        <f t="shared" si="0"/>
        <v>-8</v>
      </c>
    </row>
    <row r="14" s="3" customFormat="1" ht="32" customHeight="1" spans="1:4">
      <c r="A14" s="11" t="s">
        <v>16</v>
      </c>
      <c r="B14" s="11">
        <v>543</v>
      </c>
      <c r="C14" s="11">
        <f>SUM(C15:C28)</f>
        <v>678</v>
      </c>
      <c r="D14" s="11">
        <f>SUM(D15:D28)</f>
        <v>-135</v>
      </c>
    </row>
    <row r="15" ht="32" customHeight="1" spans="1:4">
      <c r="A15" s="12" t="s">
        <v>17</v>
      </c>
      <c r="B15" s="12">
        <v>16</v>
      </c>
      <c r="C15" s="12">
        <v>25</v>
      </c>
      <c r="D15" s="12">
        <f t="shared" si="0"/>
        <v>-9</v>
      </c>
    </row>
    <row r="16" ht="32" customHeight="1" spans="1:4">
      <c r="A16" s="12" t="s">
        <v>18</v>
      </c>
      <c r="B16" s="12">
        <v>6</v>
      </c>
      <c r="C16" s="12">
        <v>7</v>
      </c>
      <c r="D16" s="12">
        <f t="shared" si="0"/>
        <v>-1</v>
      </c>
    </row>
    <row r="17" ht="32" customHeight="1" spans="1:4">
      <c r="A17" s="12" t="s">
        <v>19</v>
      </c>
      <c r="B17" s="12">
        <v>34</v>
      </c>
      <c r="C17" s="12">
        <v>32</v>
      </c>
      <c r="D17" s="12">
        <f t="shared" si="0"/>
        <v>2</v>
      </c>
    </row>
    <row r="18" ht="32" customHeight="1" spans="1:4">
      <c r="A18" s="12" t="s">
        <v>20</v>
      </c>
      <c r="B18" s="12">
        <v>106</v>
      </c>
      <c r="C18" s="12">
        <v>105</v>
      </c>
      <c r="D18" s="12">
        <f t="shared" si="0"/>
        <v>1</v>
      </c>
    </row>
    <row r="19" ht="32" customHeight="1" spans="1:4">
      <c r="A19" s="12" t="s">
        <v>21</v>
      </c>
      <c r="B19" s="12">
        <v>70</v>
      </c>
      <c r="C19" s="12">
        <v>66</v>
      </c>
      <c r="D19" s="12">
        <f t="shared" si="0"/>
        <v>4</v>
      </c>
    </row>
    <row r="20" ht="32" customHeight="1" spans="1:4">
      <c r="A20" s="12" t="s">
        <v>22</v>
      </c>
      <c r="B20" s="12">
        <v>18</v>
      </c>
      <c r="C20" s="12">
        <v>20</v>
      </c>
      <c r="D20" s="12">
        <f t="shared" si="0"/>
        <v>-2</v>
      </c>
    </row>
    <row r="21" ht="32" customHeight="1" spans="1:4">
      <c r="A21" s="12" t="s">
        <v>23</v>
      </c>
      <c r="B21" s="12">
        <v>173</v>
      </c>
      <c r="C21" s="12">
        <v>220</v>
      </c>
      <c r="D21" s="12">
        <f t="shared" si="0"/>
        <v>-47</v>
      </c>
    </row>
    <row r="22" ht="32" customHeight="1" spans="1:4">
      <c r="A22" s="12" t="s">
        <v>24</v>
      </c>
      <c r="B22" s="12">
        <v>35</v>
      </c>
      <c r="C22" s="12">
        <v>98</v>
      </c>
      <c r="D22" s="12">
        <f t="shared" si="0"/>
        <v>-63</v>
      </c>
    </row>
    <row r="23" ht="32" customHeight="1" spans="1:4">
      <c r="A23" s="12" t="s">
        <v>25</v>
      </c>
      <c r="B23" s="12">
        <v>53</v>
      </c>
      <c r="C23" s="12">
        <v>72</v>
      </c>
      <c r="D23" s="12">
        <f t="shared" si="0"/>
        <v>-19</v>
      </c>
    </row>
    <row r="24" ht="32" customHeight="1" spans="1:4">
      <c r="A24" s="12" t="s">
        <v>26</v>
      </c>
      <c r="B24" s="12">
        <v>8</v>
      </c>
      <c r="C24" s="12">
        <v>15</v>
      </c>
      <c r="D24" s="12">
        <f t="shared" si="0"/>
        <v>-7</v>
      </c>
    </row>
    <row r="25" ht="32" customHeight="1" spans="1:4">
      <c r="A25" s="12" t="s">
        <v>27</v>
      </c>
      <c r="B25" s="12">
        <v>12</v>
      </c>
      <c r="C25" s="12">
        <v>7</v>
      </c>
      <c r="D25" s="12">
        <f t="shared" si="0"/>
        <v>5</v>
      </c>
    </row>
    <row r="26" ht="32" customHeight="1" spans="1:4">
      <c r="A26" s="12" t="s">
        <v>28</v>
      </c>
      <c r="B26" s="12">
        <v>0</v>
      </c>
      <c r="C26" s="12">
        <v>1</v>
      </c>
      <c r="D26" s="12">
        <f t="shared" si="0"/>
        <v>-1</v>
      </c>
    </row>
    <row r="27" ht="32" customHeight="1" spans="1:4">
      <c r="A27" s="12" t="s">
        <v>29</v>
      </c>
      <c r="B27" s="12">
        <v>4</v>
      </c>
      <c r="C27" s="12">
        <v>4</v>
      </c>
      <c r="D27" s="12">
        <f t="shared" si="0"/>
        <v>0</v>
      </c>
    </row>
    <row r="28" ht="32" customHeight="1" spans="1:4">
      <c r="A28" s="12" t="s">
        <v>30</v>
      </c>
      <c r="B28" s="12">
        <v>8</v>
      </c>
      <c r="C28" s="12">
        <v>6</v>
      </c>
      <c r="D28" s="12">
        <f t="shared" si="0"/>
        <v>2</v>
      </c>
    </row>
    <row r="29" s="3" customFormat="1" ht="32" customHeight="1" spans="1:4">
      <c r="A29" s="11" t="s">
        <v>31</v>
      </c>
      <c r="B29" s="11">
        <v>144</v>
      </c>
      <c r="C29" s="11">
        <f>SUM(C30:C35)</f>
        <v>172</v>
      </c>
      <c r="D29" s="11">
        <f>SUM(D30:D35)</f>
        <v>-28</v>
      </c>
    </row>
    <row r="30" ht="32" customHeight="1" spans="1:4">
      <c r="A30" s="12" t="s">
        <v>32</v>
      </c>
      <c r="B30" s="12">
        <v>48</v>
      </c>
      <c r="C30" s="12">
        <v>53</v>
      </c>
      <c r="D30" s="12">
        <f t="shared" si="0"/>
        <v>-5</v>
      </c>
    </row>
    <row r="31" ht="32" customHeight="1" spans="1:4">
      <c r="A31" s="12" t="s">
        <v>33</v>
      </c>
      <c r="B31" s="12">
        <v>12</v>
      </c>
      <c r="C31" s="12">
        <v>21</v>
      </c>
      <c r="D31" s="12">
        <f t="shared" si="0"/>
        <v>-9</v>
      </c>
    </row>
    <row r="32" ht="32" customHeight="1" spans="1:4">
      <c r="A32" s="12" t="s">
        <v>34</v>
      </c>
      <c r="B32" s="12">
        <v>42</v>
      </c>
      <c r="C32" s="12">
        <v>61</v>
      </c>
      <c r="D32" s="12">
        <f t="shared" si="0"/>
        <v>-19</v>
      </c>
    </row>
    <row r="33" ht="32" customHeight="1" spans="1:4">
      <c r="A33" s="12" t="s">
        <v>35</v>
      </c>
      <c r="B33" s="12">
        <v>23</v>
      </c>
      <c r="C33" s="12">
        <v>25</v>
      </c>
      <c r="D33" s="12">
        <f t="shared" si="0"/>
        <v>-2</v>
      </c>
    </row>
    <row r="34" ht="32" customHeight="1" spans="1:4">
      <c r="A34" s="12" t="s">
        <v>36</v>
      </c>
      <c r="B34" s="12">
        <v>15</v>
      </c>
      <c r="C34" s="12">
        <v>9</v>
      </c>
      <c r="D34" s="12">
        <f t="shared" si="0"/>
        <v>6</v>
      </c>
    </row>
    <row r="35" ht="32" customHeight="1" spans="1:4">
      <c r="A35" s="12" t="s">
        <v>30</v>
      </c>
      <c r="B35" s="12">
        <v>4</v>
      </c>
      <c r="C35" s="12">
        <v>3</v>
      </c>
      <c r="D35" s="12">
        <f t="shared" si="0"/>
        <v>1</v>
      </c>
    </row>
    <row r="36" s="3" customFormat="1" ht="32" customHeight="1" spans="1:4">
      <c r="A36" s="11" t="s">
        <v>37</v>
      </c>
      <c r="B36" s="11">
        <v>141</v>
      </c>
      <c r="C36" s="11">
        <f>SUM(C37:C48)</f>
        <v>132</v>
      </c>
      <c r="D36" s="11">
        <f>SUM(D37:D48)</f>
        <v>9</v>
      </c>
    </row>
    <row r="37" ht="32" customHeight="1" spans="1:4">
      <c r="A37" s="12" t="s">
        <v>38</v>
      </c>
      <c r="B37" s="12">
        <v>1</v>
      </c>
      <c r="C37" s="12">
        <v>4</v>
      </c>
      <c r="D37" s="12">
        <f t="shared" si="0"/>
        <v>-3</v>
      </c>
    </row>
    <row r="38" ht="32" customHeight="1" spans="1:4">
      <c r="A38" s="12" t="s">
        <v>39</v>
      </c>
      <c r="B38" s="12">
        <v>8</v>
      </c>
      <c r="C38" s="12">
        <v>10</v>
      </c>
      <c r="D38" s="12">
        <f t="shared" si="0"/>
        <v>-2</v>
      </c>
    </row>
    <row r="39" ht="32" customHeight="1" spans="1:4">
      <c r="A39" s="12" t="s">
        <v>40</v>
      </c>
      <c r="B39" s="12">
        <v>5</v>
      </c>
      <c r="C39" s="12">
        <v>4</v>
      </c>
      <c r="D39" s="12">
        <f t="shared" ref="D39:D73" si="1">B39-C39</f>
        <v>1</v>
      </c>
    </row>
    <row r="40" ht="32" customHeight="1" spans="1:4">
      <c r="A40" s="12" t="s">
        <v>41</v>
      </c>
      <c r="B40" s="12">
        <v>10</v>
      </c>
      <c r="C40" s="12">
        <v>8</v>
      </c>
      <c r="D40" s="12">
        <f t="shared" si="1"/>
        <v>2</v>
      </c>
    </row>
    <row r="41" ht="32" customHeight="1" spans="1:4">
      <c r="A41" s="12" t="s">
        <v>42</v>
      </c>
      <c r="B41" s="12">
        <v>18</v>
      </c>
      <c r="C41" s="12">
        <v>15</v>
      </c>
      <c r="D41" s="12">
        <f t="shared" si="1"/>
        <v>3</v>
      </c>
    </row>
    <row r="42" ht="32" customHeight="1" spans="1:4">
      <c r="A42" s="12" t="s">
        <v>43</v>
      </c>
      <c r="B42" s="12">
        <v>28</v>
      </c>
      <c r="C42" s="12">
        <v>25</v>
      </c>
      <c r="D42" s="12">
        <f t="shared" si="1"/>
        <v>3</v>
      </c>
    </row>
    <row r="43" ht="32" customHeight="1" spans="1:4">
      <c r="A43" s="12" t="s">
        <v>44</v>
      </c>
      <c r="B43" s="12">
        <v>15</v>
      </c>
      <c r="C43" s="12">
        <v>11</v>
      </c>
      <c r="D43" s="12">
        <f t="shared" si="1"/>
        <v>4</v>
      </c>
    </row>
    <row r="44" ht="32" customHeight="1" spans="1:4">
      <c r="A44" s="12" t="s">
        <v>45</v>
      </c>
      <c r="B44" s="12">
        <v>9</v>
      </c>
      <c r="C44" s="12">
        <v>13</v>
      </c>
      <c r="D44" s="12">
        <f t="shared" si="1"/>
        <v>-4</v>
      </c>
    </row>
    <row r="45" ht="32" customHeight="1" spans="1:4">
      <c r="A45" s="12" t="s">
        <v>46</v>
      </c>
      <c r="B45" s="12">
        <v>13</v>
      </c>
      <c r="C45" s="12">
        <v>14</v>
      </c>
      <c r="D45" s="12">
        <f t="shared" si="1"/>
        <v>-1</v>
      </c>
    </row>
    <row r="46" ht="32" customHeight="1" spans="1:4">
      <c r="A46" s="12" t="s">
        <v>47</v>
      </c>
      <c r="B46" s="12">
        <v>5</v>
      </c>
      <c r="C46" s="12">
        <v>8</v>
      </c>
      <c r="D46" s="12">
        <f t="shared" si="1"/>
        <v>-3</v>
      </c>
    </row>
    <row r="47" ht="32" customHeight="1" spans="1:4">
      <c r="A47" s="12" t="s">
        <v>48</v>
      </c>
      <c r="B47" s="12">
        <v>10</v>
      </c>
      <c r="C47" s="12">
        <v>5</v>
      </c>
      <c r="D47" s="12">
        <f t="shared" si="1"/>
        <v>5</v>
      </c>
    </row>
    <row r="48" ht="32" customHeight="1" spans="1:4">
      <c r="A48" s="12" t="s">
        <v>49</v>
      </c>
      <c r="B48" s="12">
        <v>19</v>
      </c>
      <c r="C48" s="12">
        <v>15</v>
      </c>
      <c r="D48" s="12">
        <f t="shared" si="1"/>
        <v>4</v>
      </c>
    </row>
    <row r="49" s="3" customFormat="1" ht="32" customHeight="1" spans="1:4">
      <c r="A49" s="11" t="s">
        <v>50</v>
      </c>
      <c r="B49" s="11">
        <v>88</v>
      </c>
      <c r="C49" s="11">
        <f>SUM(C50:C54)</f>
        <v>151</v>
      </c>
      <c r="D49" s="11">
        <f>SUM(D50:D54)</f>
        <v>-63</v>
      </c>
    </row>
    <row r="50" ht="32" customHeight="1" spans="1:4">
      <c r="A50" s="12" t="s">
        <v>51</v>
      </c>
      <c r="B50" s="12">
        <v>6</v>
      </c>
      <c r="C50" s="12">
        <v>11</v>
      </c>
      <c r="D50" s="12">
        <f t="shared" si="1"/>
        <v>-5</v>
      </c>
    </row>
    <row r="51" ht="32" customHeight="1" spans="1:4">
      <c r="A51" s="12" t="s">
        <v>52</v>
      </c>
      <c r="B51" s="12">
        <v>8</v>
      </c>
      <c r="C51" s="12">
        <v>11</v>
      </c>
      <c r="D51" s="12">
        <f t="shared" si="1"/>
        <v>-3</v>
      </c>
    </row>
    <row r="52" ht="32" customHeight="1" spans="1:4">
      <c r="A52" s="12" t="s">
        <v>53</v>
      </c>
      <c r="B52" s="12">
        <v>6</v>
      </c>
      <c r="C52" s="12">
        <v>10</v>
      </c>
      <c r="D52" s="12">
        <f t="shared" si="1"/>
        <v>-4</v>
      </c>
    </row>
    <row r="53" ht="32" customHeight="1" spans="1:4">
      <c r="A53" s="12" t="s">
        <v>54</v>
      </c>
      <c r="B53" s="12">
        <v>14</v>
      </c>
      <c r="C53" s="12">
        <v>32</v>
      </c>
      <c r="D53" s="12">
        <f t="shared" si="1"/>
        <v>-18</v>
      </c>
    </row>
    <row r="54" ht="32" customHeight="1" spans="1:4">
      <c r="A54" s="12" t="s">
        <v>55</v>
      </c>
      <c r="B54" s="12">
        <v>54</v>
      </c>
      <c r="C54" s="12">
        <v>87</v>
      </c>
      <c r="D54" s="12">
        <f t="shared" si="1"/>
        <v>-33</v>
      </c>
    </row>
    <row r="55" s="3" customFormat="1" ht="32" customHeight="1" spans="1:4">
      <c r="A55" s="11" t="s">
        <v>56</v>
      </c>
      <c r="B55" s="11">
        <v>210</v>
      </c>
      <c r="C55" s="11">
        <f>SUM(C56:C65)</f>
        <v>217</v>
      </c>
      <c r="D55" s="11">
        <f>SUM(D56:D65)</f>
        <v>-7</v>
      </c>
    </row>
    <row r="56" ht="32" customHeight="1" spans="1:4">
      <c r="A56" s="12" t="s">
        <v>57</v>
      </c>
      <c r="B56" s="12">
        <v>14</v>
      </c>
      <c r="C56" s="12">
        <v>20</v>
      </c>
      <c r="D56" s="12">
        <f t="shared" si="1"/>
        <v>-6</v>
      </c>
    </row>
    <row r="57" ht="32" customHeight="1" spans="1:4">
      <c r="A57" s="12" t="s">
        <v>58</v>
      </c>
      <c r="B57" s="12">
        <v>31</v>
      </c>
      <c r="C57" s="12">
        <v>23</v>
      </c>
      <c r="D57" s="12">
        <f t="shared" si="1"/>
        <v>8</v>
      </c>
    </row>
    <row r="58" ht="32" customHeight="1" spans="1:4">
      <c r="A58" s="12" t="s">
        <v>59</v>
      </c>
      <c r="B58" s="12">
        <v>31</v>
      </c>
      <c r="C58" s="12">
        <v>34</v>
      </c>
      <c r="D58" s="12">
        <f t="shared" si="1"/>
        <v>-3</v>
      </c>
    </row>
    <row r="59" ht="32" customHeight="1" spans="1:4">
      <c r="A59" s="12" t="s">
        <v>60</v>
      </c>
      <c r="B59" s="12">
        <v>13</v>
      </c>
      <c r="C59" s="12">
        <v>11</v>
      </c>
      <c r="D59" s="12">
        <f t="shared" si="1"/>
        <v>2</v>
      </c>
    </row>
    <row r="60" ht="32" customHeight="1" spans="1:4">
      <c r="A60" s="12" t="s">
        <v>61</v>
      </c>
      <c r="B60" s="12">
        <v>27</v>
      </c>
      <c r="C60" s="12">
        <v>40</v>
      </c>
      <c r="D60" s="12">
        <f t="shared" si="1"/>
        <v>-13</v>
      </c>
    </row>
    <row r="61" ht="32" customHeight="1" spans="1:4">
      <c r="A61" s="12" t="s">
        <v>62</v>
      </c>
      <c r="B61" s="12">
        <v>13</v>
      </c>
      <c r="C61" s="12">
        <v>11</v>
      </c>
      <c r="D61" s="12">
        <f t="shared" si="1"/>
        <v>2</v>
      </c>
    </row>
    <row r="62" ht="32" customHeight="1" spans="1:4">
      <c r="A62" s="12" t="s">
        <v>63</v>
      </c>
      <c r="B62" s="12">
        <v>26</v>
      </c>
      <c r="C62" s="12">
        <v>21</v>
      </c>
      <c r="D62" s="12">
        <f t="shared" si="1"/>
        <v>5</v>
      </c>
    </row>
    <row r="63" ht="32" customHeight="1" spans="1:4">
      <c r="A63" s="12" t="s">
        <v>64</v>
      </c>
      <c r="B63" s="12">
        <v>17</v>
      </c>
      <c r="C63" s="12">
        <v>19</v>
      </c>
      <c r="D63" s="12">
        <f t="shared" si="1"/>
        <v>-2</v>
      </c>
    </row>
    <row r="64" ht="32" customHeight="1" spans="1:4">
      <c r="A64" s="12" t="s">
        <v>65</v>
      </c>
      <c r="B64" s="12">
        <v>14</v>
      </c>
      <c r="C64" s="12">
        <v>21</v>
      </c>
      <c r="D64" s="12">
        <f t="shared" si="1"/>
        <v>-7</v>
      </c>
    </row>
    <row r="65" ht="32" customHeight="1" spans="1:4">
      <c r="A65" s="12" t="s">
        <v>66</v>
      </c>
      <c r="B65" s="12">
        <v>24</v>
      </c>
      <c r="C65" s="12">
        <v>17</v>
      </c>
      <c r="D65" s="12">
        <f t="shared" si="1"/>
        <v>7</v>
      </c>
    </row>
    <row r="66" s="3" customFormat="1" ht="32" customHeight="1" spans="1:4">
      <c r="A66" s="11" t="s">
        <v>67</v>
      </c>
      <c r="B66" s="11">
        <v>227</v>
      </c>
      <c r="C66" s="11">
        <f>SUM(C67:C73)</f>
        <v>241</v>
      </c>
      <c r="D66" s="11">
        <f>SUM(D67:D73)</f>
        <v>-14</v>
      </c>
    </row>
    <row r="67" ht="32" customHeight="1" spans="1:4">
      <c r="A67" s="12" t="s">
        <v>68</v>
      </c>
      <c r="B67" s="12">
        <v>8</v>
      </c>
      <c r="C67" s="12">
        <v>9</v>
      </c>
      <c r="D67" s="12">
        <f t="shared" si="1"/>
        <v>-1</v>
      </c>
    </row>
    <row r="68" ht="32" customHeight="1" spans="1:4">
      <c r="A68" s="12" t="s">
        <v>69</v>
      </c>
      <c r="B68" s="12">
        <v>30</v>
      </c>
      <c r="C68" s="12">
        <v>23</v>
      </c>
      <c r="D68" s="12">
        <f t="shared" si="1"/>
        <v>7</v>
      </c>
    </row>
    <row r="69" ht="32" customHeight="1" spans="1:4">
      <c r="A69" s="12" t="s">
        <v>70</v>
      </c>
      <c r="B69" s="12">
        <v>30</v>
      </c>
      <c r="C69" s="12">
        <v>39</v>
      </c>
      <c r="D69" s="12">
        <f t="shared" si="1"/>
        <v>-9</v>
      </c>
    </row>
    <row r="70" ht="32" customHeight="1" spans="1:4">
      <c r="A70" s="12" t="s">
        <v>71</v>
      </c>
      <c r="B70" s="12">
        <v>39</v>
      </c>
      <c r="C70" s="12">
        <v>80</v>
      </c>
      <c r="D70" s="12">
        <f t="shared" si="1"/>
        <v>-41</v>
      </c>
    </row>
    <row r="71" ht="32" customHeight="1" spans="1:4">
      <c r="A71" s="12" t="s">
        <v>72</v>
      </c>
      <c r="B71" s="12">
        <v>39</v>
      </c>
      <c r="C71" s="12">
        <v>22</v>
      </c>
      <c r="D71" s="12">
        <f t="shared" si="1"/>
        <v>17</v>
      </c>
    </row>
    <row r="72" ht="32" customHeight="1" spans="1:4">
      <c r="A72" s="12" t="s">
        <v>73</v>
      </c>
      <c r="B72" s="12">
        <v>49</v>
      </c>
      <c r="C72" s="12">
        <v>43</v>
      </c>
      <c r="D72" s="12">
        <f t="shared" si="1"/>
        <v>6</v>
      </c>
    </row>
    <row r="73" ht="32" customHeight="1" spans="1:4">
      <c r="A73" s="12" t="s">
        <v>74</v>
      </c>
      <c r="B73" s="12">
        <v>32</v>
      </c>
      <c r="C73" s="12">
        <v>25</v>
      </c>
      <c r="D73" s="12">
        <f t="shared" si="1"/>
        <v>7</v>
      </c>
    </row>
    <row r="74" s="3" customFormat="1" ht="32" customHeight="1" spans="1:4">
      <c r="A74" s="11" t="s">
        <v>75</v>
      </c>
      <c r="B74" s="11">
        <v>307</v>
      </c>
      <c r="C74" s="11">
        <f>SUM(C75:C83)</f>
        <v>358</v>
      </c>
      <c r="D74" s="11">
        <f>SUM(D75:D83)</f>
        <v>-51</v>
      </c>
    </row>
    <row r="75" ht="32" customHeight="1" spans="1:4">
      <c r="A75" s="12" t="s">
        <v>76</v>
      </c>
      <c r="B75" s="12">
        <v>24</v>
      </c>
      <c r="C75" s="12">
        <v>34</v>
      </c>
      <c r="D75" s="12">
        <f t="shared" ref="D75:D84" si="2">B75-C75</f>
        <v>-10</v>
      </c>
    </row>
    <row r="76" ht="32" customHeight="1" spans="1:4">
      <c r="A76" s="12" t="s">
        <v>77</v>
      </c>
      <c r="B76" s="12">
        <v>75</v>
      </c>
      <c r="C76" s="12">
        <v>77</v>
      </c>
      <c r="D76" s="12">
        <f t="shared" si="2"/>
        <v>-2</v>
      </c>
    </row>
    <row r="77" ht="32" customHeight="1" spans="1:4">
      <c r="A77" s="12" t="s">
        <v>78</v>
      </c>
      <c r="B77" s="12">
        <v>48</v>
      </c>
      <c r="C77" s="12">
        <v>45</v>
      </c>
      <c r="D77" s="12">
        <f t="shared" si="2"/>
        <v>3</v>
      </c>
    </row>
    <row r="78" ht="32" customHeight="1" spans="1:4">
      <c r="A78" s="12" t="s">
        <v>79</v>
      </c>
      <c r="B78" s="12">
        <v>58</v>
      </c>
      <c r="C78" s="12">
        <v>59</v>
      </c>
      <c r="D78" s="12">
        <f t="shared" si="2"/>
        <v>-1</v>
      </c>
    </row>
    <row r="79" ht="32" customHeight="1" spans="1:4">
      <c r="A79" s="12" t="s">
        <v>80</v>
      </c>
      <c r="B79" s="12">
        <v>26</v>
      </c>
      <c r="C79" s="12">
        <v>45</v>
      </c>
      <c r="D79" s="12">
        <f t="shared" si="2"/>
        <v>-19</v>
      </c>
    </row>
    <row r="80" ht="32" customHeight="1" spans="1:4">
      <c r="A80" s="12" t="s">
        <v>81</v>
      </c>
      <c r="B80" s="12">
        <v>14</v>
      </c>
      <c r="C80" s="12">
        <v>15</v>
      </c>
      <c r="D80" s="12">
        <f t="shared" si="2"/>
        <v>-1</v>
      </c>
    </row>
    <row r="81" ht="32" customHeight="1" spans="1:4">
      <c r="A81" s="12" t="s">
        <v>82</v>
      </c>
      <c r="B81" s="12">
        <v>24</v>
      </c>
      <c r="C81" s="12">
        <v>37</v>
      </c>
      <c r="D81" s="12">
        <f t="shared" si="2"/>
        <v>-13</v>
      </c>
    </row>
    <row r="82" ht="32" customHeight="1" spans="1:4">
      <c r="A82" s="12" t="s">
        <v>83</v>
      </c>
      <c r="B82" s="12">
        <v>15</v>
      </c>
      <c r="C82" s="12">
        <v>20</v>
      </c>
      <c r="D82" s="12">
        <f t="shared" si="2"/>
        <v>-5</v>
      </c>
    </row>
    <row r="83" ht="32" customHeight="1" spans="1:4">
      <c r="A83" s="12" t="s">
        <v>84</v>
      </c>
      <c r="B83" s="12">
        <v>23</v>
      </c>
      <c r="C83" s="12">
        <v>26</v>
      </c>
      <c r="D83" s="12">
        <f t="shared" si="2"/>
        <v>-3</v>
      </c>
    </row>
    <row r="84" s="3" customFormat="1" ht="32" customHeight="1" spans="1:4">
      <c r="A84" s="11" t="s">
        <v>85</v>
      </c>
      <c r="B84" s="11">
        <v>32</v>
      </c>
      <c r="C84" s="11">
        <v>54</v>
      </c>
      <c r="D84" s="11">
        <f t="shared" si="2"/>
        <v>-22</v>
      </c>
    </row>
  </sheetData>
  <mergeCells count="1">
    <mergeCell ref="A2:D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林颖文</dc:creator>
  <dcterms:created xsi:type="dcterms:W3CDTF">2020-02-24T02:24:00Z</dcterms:created>
  <dcterms:modified xsi:type="dcterms:W3CDTF">2020-03-02T01:34:38Z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