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60" windowWidth="19455" windowHeight="8910"/>
  </bookViews>
  <sheets>
    <sheet name="Sheet1" sheetId="1" r:id="rId1"/>
    <sheet name="Sheet2" sheetId="2" r:id="rId2"/>
    <sheet name="Sheet3" sheetId="3" r:id="rId3"/>
  </sheets>
  <calcPr calcId="144525"/>
  <oleSize ref="A1:E52"/>
</workbook>
</file>

<file path=xl/sharedStrings.xml><?xml version="1.0" encoding="utf-8"?>
<sst xmlns="http://schemas.openxmlformats.org/spreadsheetml/2006/main" count="176" uniqueCount="78">
  <si>
    <t>附件1</t>
    <phoneticPr fontId="1" type="noConversion"/>
  </si>
  <si>
    <t>市</t>
    <phoneticPr fontId="1" type="noConversion"/>
  </si>
  <si>
    <t>县</t>
    <phoneticPr fontId="1" type="noConversion"/>
  </si>
  <si>
    <t>项目名称</t>
    <phoneticPr fontId="1" type="noConversion"/>
  </si>
  <si>
    <t>金额</t>
    <phoneticPr fontId="1" type="noConversion"/>
  </si>
  <si>
    <t>支出功能分类科目</t>
    <phoneticPr fontId="1" type="noConversion"/>
  </si>
  <si>
    <t>福州市鼓楼区老旧小区改造配套基础设施综合整治（城投公司）施工包01项目</t>
  </si>
  <si>
    <t>福州市鼓楼区老旧小区改造配套基础设施综合整治（城投公司）施工包02项目</t>
  </si>
  <si>
    <t>福州市鼓楼区老旧小区改造配套基础设施综合整治（城投公司）施工包03项目</t>
  </si>
  <si>
    <t>福州市鼓楼区老旧小区改造配套基础设施综合整治（城投公司）施工包04项目</t>
  </si>
  <si>
    <t>福州市鼓楼区老旧小区改造配套基础设施综合整治（城投公司）施工包05项目</t>
  </si>
  <si>
    <t>福州市鼓楼区老旧小区改造配套基础设施综合整治（城投公司）施工包06项目</t>
  </si>
  <si>
    <t>福州市鼓楼区老旧小区改造配套基础设施综合整治（城投公司）施工包07项目</t>
  </si>
  <si>
    <t>福州市鼓楼区五凤街道老旧小区改造配套基础设施建设第02、03、04、05、06项目</t>
  </si>
  <si>
    <t>福州市鼓楼区安泰街道老旧小区改造配套基础设施建设第01、02、03项目、鼓西街道01、03、04项目</t>
  </si>
  <si>
    <t>福州市鼓楼区鼓西街道老旧小区改造配套基础设施建设第02、05、06、07、08、09项目</t>
  </si>
  <si>
    <t>福州市鼓楼区洪山镇老旧小区改造配套基础设施建设第02、03、04、05、06、07项目</t>
  </si>
  <si>
    <t>福州市鼓楼区南街街道老旧小区改造配套基础设施建设第01、02、03项目、洪山镇01项目、五凤街道01项目</t>
  </si>
  <si>
    <t>福州市台江区老旧小区改造配套基础设施建设苍霞街道项目</t>
  </si>
  <si>
    <t>福州市台江区老旧小区改造配套基础设施建设茶亭街道项目</t>
  </si>
  <si>
    <t>福州市台江区老旧小区改造配套基础设施建设新港街道项目</t>
  </si>
  <si>
    <t>福州市台江区老旧小区改造配套基础设施建设义洲街道项目</t>
  </si>
  <si>
    <t>漳州市芗城区老旧小区改造配套基础设施建设—黄金宝小区、甘棠宫新村（旧区）、上厝公安宿舍、市教师新村小区项目</t>
  </si>
  <si>
    <t>漳州市芗城区老旧小区改造配套基础设施建设—侨联宿舍（马鞍山路7号）、红旗新村、顺通大厦项目</t>
  </si>
  <si>
    <t>漳州市芗城区老旧小区改造配套基础设施建设—水仙花园、电子城、瑞京花园南区项目</t>
  </si>
  <si>
    <t>顺昌县双溪街道棋盘社区2019年老旧小区改造配套基础设施建设项目</t>
  </si>
  <si>
    <t>顺昌县双溪街道中解社区2019年老旧小区改造配套基础设施建设项目</t>
  </si>
  <si>
    <t>邵武市通泰街道月山关社区老旧小区改造配套基础设施建设项目</t>
  </si>
  <si>
    <t>龙岩市新罗区东城街道区政府宿舍北园三巷16、18号楼改造配套基础设施建设项目</t>
  </si>
  <si>
    <t>龙岩市新罗区西城莲新市国土小区改造配套基础设施建设项目</t>
  </si>
  <si>
    <t>龙岩市发改委溪南宿舍小区改造配套基础设施建设项目</t>
  </si>
  <si>
    <t>龙岩市新罗区曹溪街道市一建小区改造配套基础设施建设项目</t>
  </si>
  <si>
    <t>龙岩市新罗区东城街道橄榄岭巷市政府宿舍10号楼、11号楼小区改造配套基础设施建设项目</t>
  </si>
  <si>
    <t>福安市安居小区（阳春小区）改造配套基础设施建设项目</t>
  </si>
  <si>
    <t>单位：万元</t>
    <phoneticPr fontId="1" type="noConversion"/>
  </si>
  <si>
    <t>总计</t>
    <phoneticPr fontId="1" type="noConversion"/>
  </si>
  <si>
    <t>福州市小计</t>
    <phoneticPr fontId="1" type="noConversion"/>
  </si>
  <si>
    <t>福州市</t>
    <phoneticPr fontId="1" type="noConversion"/>
  </si>
  <si>
    <t>漳州市小计</t>
    <phoneticPr fontId="1" type="noConversion"/>
  </si>
  <si>
    <t>鼓楼区</t>
    <phoneticPr fontId="1" type="noConversion"/>
  </si>
  <si>
    <t>台江区</t>
    <phoneticPr fontId="1" type="noConversion"/>
  </si>
  <si>
    <t>漳州市</t>
    <phoneticPr fontId="1" type="noConversion"/>
  </si>
  <si>
    <t>漳州市芗城区老旧小区改造配套基础设施建设—东岳新村北区西片（27、28、32-40幢）、东片（41-64、29-31幢）项目</t>
    <phoneticPr fontId="1" type="noConversion"/>
  </si>
  <si>
    <t>芗城区</t>
  </si>
  <si>
    <t>三明市小计</t>
    <phoneticPr fontId="1" type="noConversion"/>
  </si>
  <si>
    <t>三明市</t>
    <phoneticPr fontId="1" type="noConversion"/>
  </si>
  <si>
    <t>南平市小计</t>
    <phoneticPr fontId="1" type="noConversion"/>
  </si>
  <si>
    <t>莆田市小计</t>
    <phoneticPr fontId="1" type="noConversion"/>
  </si>
  <si>
    <t>龙岩市小计</t>
    <phoneticPr fontId="1" type="noConversion"/>
  </si>
  <si>
    <t>宁德市小计</t>
    <phoneticPr fontId="1" type="noConversion"/>
  </si>
  <si>
    <r>
      <t>2</t>
    </r>
    <r>
      <rPr>
        <sz val="12"/>
        <rFont val="宋体"/>
        <family val="3"/>
        <charset val="134"/>
      </rPr>
      <t>210199-其他保障性安居工程支出</t>
    </r>
    <phoneticPr fontId="1" type="noConversion"/>
  </si>
  <si>
    <t>三明市三元区2019年老旧小区改造配套基础设施建设项目</t>
    <phoneticPr fontId="1" type="noConversion"/>
  </si>
  <si>
    <t>三元区</t>
  </si>
  <si>
    <t>泰宁县2019年老旧小区改造配套基础设施建设项目</t>
    <phoneticPr fontId="1" type="noConversion"/>
  </si>
  <si>
    <t>泰宁县</t>
  </si>
  <si>
    <t>建宁县金钩山小区改造配套基础设施建设项目</t>
    <phoneticPr fontId="1" type="noConversion"/>
  </si>
  <si>
    <t>建宁县</t>
  </si>
  <si>
    <t>莆田市</t>
    <phoneticPr fontId="1" type="noConversion"/>
  </si>
  <si>
    <t>莆田市城厢区福兴小区改造配套基础设施建设项目</t>
    <phoneticPr fontId="1" type="noConversion"/>
  </si>
  <si>
    <t>城厢区</t>
  </si>
  <si>
    <t>南平市</t>
    <phoneticPr fontId="1" type="noConversion"/>
  </si>
  <si>
    <t>顺昌县双溪街道金溪社区2019年老旧小区改造配套基础设施建设项目</t>
    <phoneticPr fontId="1" type="noConversion"/>
  </si>
  <si>
    <t>顺昌县</t>
  </si>
  <si>
    <t>浦城县河滨街道江滨一期小区改造配套基础设施建设项目</t>
    <phoneticPr fontId="1" type="noConversion"/>
  </si>
  <si>
    <t>浦城县</t>
  </si>
  <si>
    <t>政和县元峰庄老旧小区改造配套基础设施建设项目</t>
    <phoneticPr fontId="1" type="noConversion"/>
  </si>
  <si>
    <t>政和县</t>
  </si>
  <si>
    <t>邵武市晒口街道云屏片区（建成区）老旧小区改造配套基础设施建设项目</t>
    <phoneticPr fontId="1" type="noConversion"/>
  </si>
  <si>
    <t>邵武市</t>
  </si>
  <si>
    <t>龙岩市</t>
    <phoneticPr fontId="1" type="noConversion"/>
  </si>
  <si>
    <t>龙岩市新罗区曹溪街道龙钢生活A\C\D区改造配套基础设施建设项目</t>
    <phoneticPr fontId="1" type="noConversion"/>
  </si>
  <si>
    <t>新罗区</t>
  </si>
  <si>
    <t>漳平市菁城街道实幼片区改造配套基础设施建设项目</t>
    <phoneticPr fontId="1" type="noConversion"/>
  </si>
  <si>
    <t>漳平市</t>
  </si>
  <si>
    <t>龙岩市新罗区曹溪街道闽苑小区（工校小区）改造配套基础设施建设项目</t>
    <phoneticPr fontId="1" type="noConversion"/>
  </si>
  <si>
    <t>宁德市</t>
    <phoneticPr fontId="1" type="noConversion"/>
  </si>
  <si>
    <t>福安市</t>
    <phoneticPr fontId="1" type="noConversion"/>
  </si>
  <si>
    <t>保障性安居工程2019年第四批中央基建投资预算表（老旧小区改造）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</si>
</sst>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56" zoomScale="125" zoomScaleNormal="125" zoomScaleSheetLayoutView="100" workbookViewId="0">
      <selection activeCell="C16" sqref="C16"/>
    </sheetView>
  </sheetViews>
  <sheetFormatPr defaultColWidth="9" defaultRowHeight="14.25" x14ac:dyDescent="0.15"/>
  <cols>
    <col min="3" max="3" width="32.375" customWidth="1"/>
    <col min="5" max="5" width="20.5" customWidth="1"/>
  </cols>
  <sheetData>
    <row r="1" spans="1:5" ht="29.25" customHeight="1" x14ac:dyDescent="0.15">
      <c r="A1" s="9" t="s">
        <v>0</v>
      </c>
    </row>
    <row r="2" spans="1:5" ht="32.25" customHeight="1" x14ac:dyDescent="0.15">
      <c r="A2" s="10" t="s">
        <v>77</v>
      </c>
      <c r="B2" s="10"/>
      <c r="C2" s="10"/>
      <c r="D2" s="10"/>
      <c r="E2" s="10"/>
    </row>
    <row r="3" spans="1:5" ht="22.5" customHeight="1" x14ac:dyDescent="0.15">
      <c r="E3" s="1" t="s">
        <v>34</v>
      </c>
    </row>
    <row r="4" spans="1:5" ht="33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32.25" customHeight="1" x14ac:dyDescent="0.15">
      <c r="A5" s="5"/>
      <c r="B5" s="5"/>
      <c r="C5" s="4" t="s">
        <v>35</v>
      </c>
      <c r="D5" s="4">
        <f>D6+D23+D28+D32+D34+D42+D51</f>
        <v>25326</v>
      </c>
      <c r="E5" s="5"/>
    </row>
    <row r="6" spans="1:5" s="3" customFormat="1" ht="32.25" customHeight="1" x14ac:dyDescent="0.15">
      <c r="A6" s="4"/>
      <c r="B6" s="4"/>
      <c r="C6" s="4" t="s">
        <v>36</v>
      </c>
      <c r="D6" s="4">
        <f>SUM(D7:D22)</f>
        <v>14035</v>
      </c>
      <c r="E6" s="4"/>
    </row>
    <row r="7" spans="1:5" ht="45" customHeight="1" x14ac:dyDescent="0.15">
      <c r="A7" s="7" t="s">
        <v>37</v>
      </c>
      <c r="B7" s="7" t="s">
        <v>39</v>
      </c>
      <c r="C7" s="6" t="s">
        <v>6</v>
      </c>
      <c r="D7" s="6">
        <v>541</v>
      </c>
      <c r="E7" s="7" t="s">
        <v>50</v>
      </c>
    </row>
    <row r="8" spans="1:5" ht="45" customHeight="1" x14ac:dyDescent="0.15">
      <c r="A8" s="7" t="s">
        <v>37</v>
      </c>
      <c r="B8" s="7" t="s">
        <v>39</v>
      </c>
      <c r="C8" s="6" t="s">
        <v>7</v>
      </c>
      <c r="D8" s="6">
        <v>484</v>
      </c>
      <c r="E8" s="7" t="s">
        <v>50</v>
      </c>
    </row>
    <row r="9" spans="1:5" ht="45" customHeight="1" x14ac:dyDescent="0.15">
      <c r="A9" s="7" t="s">
        <v>37</v>
      </c>
      <c r="B9" s="7" t="s">
        <v>39</v>
      </c>
      <c r="C9" s="6" t="s">
        <v>8</v>
      </c>
      <c r="D9" s="6">
        <v>211</v>
      </c>
      <c r="E9" s="7" t="s">
        <v>50</v>
      </c>
    </row>
    <row r="10" spans="1:5" ht="45" customHeight="1" x14ac:dyDescent="0.15">
      <c r="A10" s="7" t="s">
        <v>37</v>
      </c>
      <c r="B10" s="7" t="s">
        <v>39</v>
      </c>
      <c r="C10" s="6" t="s">
        <v>9</v>
      </c>
      <c r="D10" s="6">
        <v>1158</v>
      </c>
      <c r="E10" s="7" t="s">
        <v>50</v>
      </c>
    </row>
    <row r="11" spans="1:5" ht="45" customHeight="1" x14ac:dyDescent="0.15">
      <c r="A11" s="7" t="s">
        <v>37</v>
      </c>
      <c r="B11" s="7" t="s">
        <v>39</v>
      </c>
      <c r="C11" s="6" t="s">
        <v>10</v>
      </c>
      <c r="D11" s="6">
        <v>117</v>
      </c>
      <c r="E11" s="7" t="s">
        <v>50</v>
      </c>
    </row>
    <row r="12" spans="1:5" ht="45" customHeight="1" x14ac:dyDescent="0.15">
      <c r="A12" s="7" t="s">
        <v>37</v>
      </c>
      <c r="B12" s="7" t="s">
        <v>39</v>
      </c>
      <c r="C12" s="6" t="s">
        <v>11</v>
      </c>
      <c r="D12" s="6">
        <v>963</v>
      </c>
      <c r="E12" s="7" t="s">
        <v>50</v>
      </c>
    </row>
    <row r="13" spans="1:5" ht="45" customHeight="1" x14ac:dyDescent="0.15">
      <c r="A13" s="7" t="s">
        <v>37</v>
      </c>
      <c r="B13" s="7" t="s">
        <v>39</v>
      </c>
      <c r="C13" s="6" t="s">
        <v>12</v>
      </c>
      <c r="D13" s="6">
        <v>551</v>
      </c>
      <c r="E13" s="7" t="s">
        <v>50</v>
      </c>
    </row>
    <row r="14" spans="1:5" ht="45" customHeight="1" x14ac:dyDescent="0.15">
      <c r="A14" s="7" t="s">
        <v>37</v>
      </c>
      <c r="B14" s="7" t="s">
        <v>39</v>
      </c>
      <c r="C14" s="6" t="s">
        <v>13</v>
      </c>
      <c r="D14" s="6">
        <v>1844</v>
      </c>
      <c r="E14" s="7" t="s">
        <v>50</v>
      </c>
    </row>
    <row r="15" spans="1:5" ht="45" customHeight="1" x14ac:dyDescent="0.15">
      <c r="A15" s="7" t="s">
        <v>37</v>
      </c>
      <c r="B15" s="7" t="s">
        <v>39</v>
      </c>
      <c r="C15" s="6" t="s">
        <v>14</v>
      </c>
      <c r="D15" s="6">
        <v>1319</v>
      </c>
      <c r="E15" s="7" t="s">
        <v>50</v>
      </c>
    </row>
    <row r="16" spans="1:5" ht="45" customHeight="1" x14ac:dyDescent="0.15">
      <c r="A16" s="7" t="s">
        <v>37</v>
      </c>
      <c r="B16" s="7" t="s">
        <v>39</v>
      </c>
      <c r="C16" s="6" t="s">
        <v>15</v>
      </c>
      <c r="D16" s="6">
        <v>1230</v>
      </c>
      <c r="E16" s="7" t="s">
        <v>50</v>
      </c>
    </row>
    <row r="17" spans="1:5" ht="45" customHeight="1" x14ac:dyDescent="0.15">
      <c r="A17" s="7" t="s">
        <v>37</v>
      </c>
      <c r="B17" s="7" t="s">
        <v>39</v>
      </c>
      <c r="C17" s="6" t="s">
        <v>16</v>
      </c>
      <c r="D17" s="6">
        <v>1338</v>
      </c>
      <c r="E17" s="7" t="s">
        <v>50</v>
      </c>
    </row>
    <row r="18" spans="1:5" ht="61.5" customHeight="1" x14ac:dyDescent="0.15">
      <c r="A18" s="7" t="s">
        <v>37</v>
      </c>
      <c r="B18" s="7" t="s">
        <v>39</v>
      </c>
      <c r="C18" s="6" t="s">
        <v>17</v>
      </c>
      <c r="D18" s="6">
        <v>817</v>
      </c>
      <c r="E18" s="7" t="s">
        <v>50</v>
      </c>
    </row>
    <row r="19" spans="1:5" ht="45" customHeight="1" x14ac:dyDescent="0.15">
      <c r="A19" s="7" t="s">
        <v>37</v>
      </c>
      <c r="B19" s="7" t="s">
        <v>40</v>
      </c>
      <c r="C19" s="6" t="s">
        <v>18</v>
      </c>
      <c r="D19" s="6">
        <v>266</v>
      </c>
      <c r="E19" s="7" t="s">
        <v>50</v>
      </c>
    </row>
    <row r="20" spans="1:5" ht="45" customHeight="1" x14ac:dyDescent="0.15">
      <c r="A20" s="7" t="s">
        <v>37</v>
      </c>
      <c r="B20" s="7" t="s">
        <v>40</v>
      </c>
      <c r="C20" s="6" t="s">
        <v>19</v>
      </c>
      <c r="D20" s="6">
        <v>100</v>
      </c>
      <c r="E20" s="7" t="s">
        <v>50</v>
      </c>
    </row>
    <row r="21" spans="1:5" ht="45" customHeight="1" x14ac:dyDescent="0.15">
      <c r="A21" s="7" t="s">
        <v>37</v>
      </c>
      <c r="B21" s="7" t="s">
        <v>40</v>
      </c>
      <c r="C21" s="6" t="s">
        <v>20</v>
      </c>
      <c r="D21" s="6">
        <v>946</v>
      </c>
      <c r="E21" s="7" t="s">
        <v>50</v>
      </c>
    </row>
    <row r="22" spans="1:5" ht="45" customHeight="1" x14ac:dyDescent="0.15">
      <c r="A22" s="7" t="s">
        <v>37</v>
      </c>
      <c r="B22" s="7" t="s">
        <v>40</v>
      </c>
      <c r="C22" s="6" t="s">
        <v>21</v>
      </c>
      <c r="D22" s="6">
        <v>2150</v>
      </c>
      <c r="E22" s="7" t="s">
        <v>50</v>
      </c>
    </row>
    <row r="23" spans="1:5" s="2" customFormat="1" ht="45" customHeight="1" x14ac:dyDescent="0.15">
      <c r="A23" s="8"/>
      <c r="B23" s="8"/>
      <c r="C23" s="8" t="s">
        <v>38</v>
      </c>
      <c r="D23" s="8">
        <f>SUM(D24:D27)</f>
        <v>2449</v>
      </c>
      <c r="E23" s="8"/>
    </row>
    <row r="24" spans="1:5" ht="66" customHeight="1" x14ac:dyDescent="0.15">
      <c r="A24" s="7" t="s">
        <v>41</v>
      </c>
      <c r="B24" s="6" t="s">
        <v>43</v>
      </c>
      <c r="C24" s="7" t="s">
        <v>42</v>
      </c>
      <c r="D24" s="6">
        <v>711</v>
      </c>
      <c r="E24" s="7" t="s">
        <v>50</v>
      </c>
    </row>
    <row r="25" spans="1:5" ht="63" customHeight="1" x14ac:dyDescent="0.15">
      <c r="A25" s="7" t="s">
        <v>41</v>
      </c>
      <c r="B25" s="6" t="s">
        <v>43</v>
      </c>
      <c r="C25" s="6" t="s">
        <v>22</v>
      </c>
      <c r="D25" s="7">
        <v>561</v>
      </c>
      <c r="E25" s="7" t="s">
        <v>50</v>
      </c>
    </row>
    <row r="26" spans="1:5" ht="45" customHeight="1" x14ac:dyDescent="0.15">
      <c r="A26" s="7" t="s">
        <v>41</v>
      </c>
      <c r="B26" s="6" t="s">
        <v>43</v>
      </c>
      <c r="C26" s="6" t="s">
        <v>23</v>
      </c>
      <c r="D26" s="6">
        <v>546</v>
      </c>
      <c r="E26" s="7" t="s">
        <v>50</v>
      </c>
    </row>
    <row r="27" spans="1:5" ht="45" customHeight="1" x14ac:dyDescent="0.15">
      <c r="A27" s="7" t="s">
        <v>41</v>
      </c>
      <c r="B27" s="6" t="s">
        <v>43</v>
      </c>
      <c r="C27" s="6" t="s">
        <v>24</v>
      </c>
      <c r="D27" s="6">
        <v>631</v>
      </c>
      <c r="E27" s="7" t="s">
        <v>50</v>
      </c>
    </row>
    <row r="28" spans="1:5" s="2" customFormat="1" ht="45" customHeight="1" x14ac:dyDescent="0.15">
      <c r="A28" s="8"/>
      <c r="B28" s="8"/>
      <c r="C28" s="8" t="s">
        <v>44</v>
      </c>
      <c r="D28" s="8">
        <f>SUM(D29:D31)</f>
        <v>1932</v>
      </c>
      <c r="E28" s="8"/>
    </row>
    <row r="29" spans="1:5" ht="45" customHeight="1" x14ac:dyDescent="0.15">
      <c r="A29" s="7" t="s">
        <v>45</v>
      </c>
      <c r="B29" s="6" t="s">
        <v>52</v>
      </c>
      <c r="C29" s="7" t="s">
        <v>51</v>
      </c>
      <c r="D29" s="6">
        <v>1278</v>
      </c>
      <c r="E29" s="7" t="s">
        <v>50</v>
      </c>
    </row>
    <row r="30" spans="1:5" ht="45" customHeight="1" x14ac:dyDescent="0.15">
      <c r="A30" s="7" t="s">
        <v>45</v>
      </c>
      <c r="B30" s="6" t="s">
        <v>54</v>
      </c>
      <c r="C30" s="7" t="s">
        <v>53</v>
      </c>
      <c r="D30" s="6">
        <v>556</v>
      </c>
      <c r="E30" s="7" t="s">
        <v>50</v>
      </c>
    </row>
    <row r="31" spans="1:5" ht="45" customHeight="1" x14ac:dyDescent="0.15">
      <c r="A31" s="7" t="s">
        <v>45</v>
      </c>
      <c r="B31" s="6" t="s">
        <v>56</v>
      </c>
      <c r="C31" s="7" t="s">
        <v>55</v>
      </c>
      <c r="D31" s="6">
        <v>98</v>
      </c>
      <c r="E31" s="7" t="s">
        <v>50</v>
      </c>
    </row>
    <row r="32" spans="1:5" s="2" customFormat="1" ht="45" customHeight="1" x14ac:dyDescent="0.15">
      <c r="A32" s="8"/>
      <c r="B32" s="8"/>
      <c r="C32" s="8" t="s">
        <v>47</v>
      </c>
      <c r="D32" s="8">
        <f>SUM(D33)</f>
        <v>1053</v>
      </c>
      <c r="E32" s="8"/>
    </row>
    <row r="33" spans="1:5" ht="45" customHeight="1" x14ac:dyDescent="0.15">
      <c r="A33" s="7" t="s">
        <v>57</v>
      </c>
      <c r="B33" s="6" t="s">
        <v>59</v>
      </c>
      <c r="C33" s="7" t="s">
        <v>58</v>
      </c>
      <c r="D33" s="6">
        <v>1053</v>
      </c>
      <c r="E33" s="7" t="s">
        <v>50</v>
      </c>
    </row>
    <row r="34" spans="1:5" s="2" customFormat="1" ht="45" customHeight="1" x14ac:dyDescent="0.15">
      <c r="A34" s="8"/>
      <c r="B34" s="8"/>
      <c r="C34" s="8" t="s">
        <v>46</v>
      </c>
      <c r="D34" s="8">
        <f>SUM(D35:D41)</f>
        <v>4931</v>
      </c>
      <c r="E34" s="8"/>
    </row>
    <row r="35" spans="1:5" ht="45" customHeight="1" x14ac:dyDescent="0.15">
      <c r="A35" s="7" t="s">
        <v>60</v>
      </c>
      <c r="B35" s="6" t="s">
        <v>62</v>
      </c>
      <c r="C35" s="7" t="s">
        <v>61</v>
      </c>
      <c r="D35" s="6">
        <v>754</v>
      </c>
      <c r="E35" s="7" t="s">
        <v>50</v>
      </c>
    </row>
    <row r="36" spans="1:5" ht="45" customHeight="1" x14ac:dyDescent="0.15">
      <c r="A36" s="7" t="s">
        <v>60</v>
      </c>
      <c r="B36" s="6" t="s">
        <v>62</v>
      </c>
      <c r="C36" s="6" t="s">
        <v>25</v>
      </c>
      <c r="D36" s="6">
        <v>271</v>
      </c>
      <c r="E36" s="7" t="s">
        <v>50</v>
      </c>
    </row>
    <row r="37" spans="1:5" ht="45" customHeight="1" x14ac:dyDescent="0.15">
      <c r="A37" s="7" t="s">
        <v>60</v>
      </c>
      <c r="B37" s="6" t="s">
        <v>62</v>
      </c>
      <c r="C37" s="6" t="s">
        <v>26</v>
      </c>
      <c r="D37" s="6">
        <v>459</v>
      </c>
      <c r="E37" s="7" t="s">
        <v>50</v>
      </c>
    </row>
    <row r="38" spans="1:5" ht="45" customHeight="1" x14ac:dyDescent="0.15">
      <c r="A38" s="7" t="s">
        <v>60</v>
      </c>
      <c r="B38" s="6" t="s">
        <v>64</v>
      </c>
      <c r="C38" s="7" t="s">
        <v>63</v>
      </c>
      <c r="D38" s="6">
        <v>312</v>
      </c>
      <c r="E38" s="7" t="s">
        <v>50</v>
      </c>
    </row>
    <row r="39" spans="1:5" ht="45" customHeight="1" x14ac:dyDescent="0.15">
      <c r="A39" s="7" t="s">
        <v>60</v>
      </c>
      <c r="B39" s="6" t="s">
        <v>66</v>
      </c>
      <c r="C39" s="7" t="s">
        <v>65</v>
      </c>
      <c r="D39" s="6">
        <v>355</v>
      </c>
      <c r="E39" s="7" t="s">
        <v>50</v>
      </c>
    </row>
    <row r="40" spans="1:5" ht="45" customHeight="1" x14ac:dyDescent="0.15">
      <c r="A40" s="7" t="s">
        <v>60</v>
      </c>
      <c r="B40" s="6" t="s">
        <v>68</v>
      </c>
      <c r="C40" s="7" t="s">
        <v>67</v>
      </c>
      <c r="D40" s="6">
        <v>993</v>
      </c>
      <c r="E40" s="7" t="s">
        <v>50</v>
      </c>
    </row>
    <row r="41" spans="1:5" ht="45" customHeight="1" x14ac:dyDescent="0.15">
      <c r="A41" s="7" t="s">
        <v>60</v>
      </c>
      <c r="B41" s="6" t="s">
        <v>68</v>
      </c>
      <c r="C41" s="6" t="s">
        <v>27</v>
      </c>
      <c r="D41" s="6">
        <v>1787</v>
      </c>
      <c r="E41" s="7" t="s">
        <v>50</v>
      </c>
    </row>
    <row r="42" spans="1:5" s="2" customFormat="1" ht="45" customHeight="1" x14ac:dyDescent="0.15">
      <c r="A42" s="8"/>
      <c r="B42" s="8"/>
      <c r="C42" s="8" t="s">
        <v>48</v>
      </c>
      <c r="D42" s="8">
        <f>SUM(D43:D50)</f>
        <v>766</v>
      </c>
      <c r="E42" s="8"/>
    </row>
    <row r="43" spans="1:5" ht="45" customHeight="1" x14ac:dyDescent="0.15">
      <c r="A43" s="7" t="s">
        <v>69</v>
      </c>
      <c r="B43" s="6" t="s">
        <v>71</v>
      </c>
      <c r="C43" s="7" t="s">
        <v>70</v>
      </c>
      <c r="D43" s="6">
        <v>367</v>
      </c>
      <c r="E43" s="7" t="s">
        <v>50</v>
      </c>
    </row>
    <row r="44" spans="1:5" ht="45" customHeight="1" x14ac:dyDescent="0.15">
      <c r="A44" s="7" t="s">
        <v>69</v>
      </c>
      <c r="B44" s="6" t="s">
        <v>71</v>
      </c>
      <c r="C44" s="6" t="s">
        <v>28</v>
      </c>
      <c r="D44" s="6">
        <v>33</v>
      </c>
      <c r="E44" s="7" t="s">
        <v>50</v>
      </c>
    </row>
    <row r="45" spans="1:5" ht="45" customHeight="1" x14ac:dyDescent="0.15">
      <c r="A45" s="7" t="s">
        <v>69</v>
      </c>
      <c r="B45" s="6" t="s">
        <v>71</v>
      </c>
      <c r="C45" s="6" t="s">
        <v>29</v>
      </c>
      <c r="D45" s="6">
        <v>49</v>
      </c>
      <c r="E45" s="7" t="s">
        <v>50</v>
      </c>
    </row>
    <row r="46" spans="1:5" ht="45" customHeight="1" x14ac:dyDescent="0.15">
      <c r="A46" s="7" t="s">
        <v>69</v>
      </c>
      <c r="B46" s="6" t="s">
        <v>73</v>
      </c>
      <c r="C46" s="7" t="s">
        <v>72</v>
      </c>
      <c r="D46" s="6">
        <v>145</v>
      </c>
      <c r="E46" s="7" t="s">
        <v>50</v>
      </c>
    </row>
    <row r="47" spans="1:5" ht="45" customHeight="1" x14ac:dyDescent="0.15">
      <c r="A47" s="7" t="s">
        <v>69</v>
      </c>
      <c r="B47" s="6" t="s">
        <v>71</v>
      </c>
      <c r="C47" s="6" t="s">
        <v>30</v>
      </c>
      <c r="D47" s="6">
        <v>30</v>
      </c>
      <c r="E47" s="7" t="s">
        <v>50</v>
      </c>
    </row>
    <row r="48" spans="1:5" ht="45" customHeight="1" x14ac:dyDescent="0.15">
      <c r="A48" s="7" t="s">
        <v>69</v>
      </c>
      <c r="B48" s="6" t="s">
        <v>71</v>
      </c>
      <c r="C48" s="7" t="s">
        <v>74</v>
      </c>
      <c r="D48" s="6">
        <v>61</v>
      </c>
      <c r="E48" s="7" t="s">
        <v>50</v>
      </c>
    </row>
    <row r="49" spans="1:5" ht="45" customHeight="1" x14ac:dyDescent="0.15">
      <c r="A49" s="7" t="s">
        <v>69</v>
      </c>
      <c r="B49" s="6" t="s">
        <v>71</v>
      </c>
      <c r="C49" s="6" t="s">
        <v>31</v>
      </c>
      <c r="D49" s="6">
        <v>28</v>
      </c>
      <c r="E49" s="7" t="s">
        <v>50</v>
      </c>
    </row>
    <row r="50" spans="1:5" ht="45" customHeight="1" x14ac:dyDescent="0.15">
      <c r="A50" s="7" t="s">
        <v>69</v>
      </c>
      <c r="B50" s="6" t="s">
        <v>71</v>
      </c>
      <c r="C50" s="6" t="s">
        <v>32</v>
      </c>
      <c r="D50" s="6">
        <v>53</v>
      </c>
      <c r="E50" s="7" t="s">
        <v>50</v>
      </c>
    </row>
    <row r="51" spans="1:5" s="2" customFormat="1" ht="45" customHeight="1" x14ac:dyDescent="0.15">
      <c r="A51" s="8"/>
      <c r="B51" s="8"/>
      <c r="C51" s="8" t="s">
        <v>49</v>
      </c>
      <c r="D51" s="8">
        <f>SUM(D52)</f>
        <v>160</v>
      </c>
      <c r="E51" s="8"/>
    </row>
    <row r="52" spans="1:5" ht="45" customHeight="1" x14ac:dyDescent="0.15">
      <c r="A52" s="7" t="s">
        <v>75</v>
      </c>
      <c r="B52" s="7" t="s">
        <v>76</v>
      </c>
      <c r="C52" s="6" t="s">
        <v>33</v>
      </c>
      <c r="D52" s="6">
        <v>160</v>
      </c>
      <c r="E52" s="7" t="s">
        <v>50</v>
      </c>
    </row>
  </sheetData>
  <mergeCells count="1">
    <mergeCell ref="A2:E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经建处收发</cp:lastModifiedBy>
  <cp:lastPrinted>2019-08-08T07:43:02Z</cp:lastPrinted>
  <dcterms:created xsi:type="dcterms:W3CDTF">2019-08-02T09:46:35Z</dcterms:created>
  <dcterms:modified xsi:type="dcterms:W3CDTF">2019-08-12T00:53:52Z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