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55"/>
  </bookViews>
  <sheets>
    <sheet name="提前下达2019年计划生育服务补助资金分配表" sheetId="1" r:id="rId1"/>
  </sheets>
  <definedNames>
    <definedName name="_xlnm.Print_Titles" localSheetId="0">提前下达2019年计划生育服务补助资金分配表!$2:$4</definedName>
  </definedNames>
  <calcPr calcId="144525" fullCalcOnLoad="1"/>
</workbook>
</file>

<file path=xl/sharedStrings.xml><?xml version="1.0" encoding="utf-8"?>
<sst xmlns="http://schemas.openxmlformats.org/spreadsheetml/2006/main" count="106">
  <si>
    <t>附件3</t>
  </si>
  <si>
    <t>提前下达2019年计划生育服务补助资金分配表</t>
  </si>
  <si>
    <t>单位：万元</t>
  </si>
  <si>
    <t>县（市、区）</t>
  </si>
  <si>
    <t>合计
（列支科目：2100717）</t>
  </si>
  <si>
    <t>农村奖扶</t>
  </si>
  <si>
    <t>特别扶助</t>
  </si>
  <si>
    <t>农村贡献奖</t>
  </si>
  <si>
    <t>城镇奖扶</t>
  </si>
  <si>
    <t>二女节育和独生子女奖</t>
  </si>
  <si>
    <t>计生新农合</t>
  </si>
  <si>
    <t>合计</t>
  </si>
  <si>
    <t>福州小计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</si>
  <si>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</si>
  <si>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</si>
  <si>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</si>
  <si>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</si>
  <si>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</si>
  <si>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</si>
  <si>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</si>
  <si>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</si>
  <si>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</si>
  <si>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</si>
  <si>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高新区</t>
  </si>
  <si>
    <t>福清市</t>
  </si>
  <si>
    <t>长乐市</t>
  </si>
  <si>
    <t>平潭小计</t>
  </si>
  <si>
    <t>平潭综合实验区</t>
  </si>
  <si>
    <t>莆田小计</t>
  </si>
  <si>
    <t>城厢区</t>
  </si>
  <si>
    <t>涵江区</t>
  </si>
  <si>
    <t>荔城区</t>
  </si>
  <si>
    <t>秀屿区</t>
  </si>
  <si>
    <t>湄洲岛</t>
  </si>
  <si>
    <t>湄洲北岸</t>
  </si>
  <si>
    <t>仙游县</t>
  </si>
  <si>
    <t>三明小计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</si>
  <si>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</si>
  <si>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</si>
  <si>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</si>
  <si>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</si>
  <si>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</si>
  <si>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</si>
  <si>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</si>
  <si>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</si>
  <si>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</si>
  <si>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</si>
  <si>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</si>
  <si>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</si>
  <si>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泉州小计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</si>
  <si>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</si>
  <si>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</si>
  <si>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</si>
  <si>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</si>
  <si>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</si>
  <si>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</si>
  <si>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</si>
  <si>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</si>
  <si>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泉州台商区</t>
  </si>
  <si>
    <t>石狮市</t>
  </si>
  <si>
    <t>晋江市</t>
  </si>
  <si>
    <t>南安市</t>
  </si>
  <si>
    <t>漳州小计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</si>
  <si>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</si>
  <si>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</si>
  <si>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</si>
  <si>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</si>
  <si>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</si>
  <si>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</si>
  <si>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</si>
  <si>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</si>
  <si>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</si>
  <si>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</si>
  <si>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</si>
  <si>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常山开发区</t>
  </si>
  <si>
    <t>漳州台商区</t>
  </si>
  <si>
    <t>漳州开发区</t>
  </si>
  <si>
    <t>南平小计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</si>
  <si>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</si>
  <si>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</si>
  <si>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</si>
  <si>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</si>
  <si>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</si>
  <si>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</si>
  <si>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</si>
  <si>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</si>
  <si>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</si>
  <si>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</si>
  <si>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龙岩小计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</si>
  <si>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</si>
  <si>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</si>
  <si>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</si>
  <si>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</si>
  <si>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</si>
  <si>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</si>
  <si>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</si>
  <si>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宁德小计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</si>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</sst>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2" fillId="19" borderId="3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49" applyNumberFormat="1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9"/>
  <sheetViews>
    <sheetView tabSelected="1" workbookViewId="0">
      <selection activeCell="A2" sqref="A2:H2"/>
    </sheetView>
  </sheetViews>
  <sheetFormatPr defaultColWidth="9" defaultRowHeight="14.25" outlineLevelCol="7"/>
  <cols>
    <col min="1" max="1" width="12.5" style="2" customWidth="1"/>
    <col min="2" max="2" width="12" style="2" customWidth="1"/>
    <col min="3" max="3" width="8.375" style="2" customWidth="1"/>
    <col min="4" max="4" width="9.375" style="2" customWidth="1"/>
    <col min="5" max="5" width="9.625" style="2" customWidth="1"/>
    <col min="6" max="7" width="10" style="2" customWidth="1"/>
    <col min="8" max="8" width="10.125" style="2" customWidth="1"/>
    <col min="9" max="16384" width="9" style="2"/>
  </cols>
  <sheetData>
    <row r="1" spans="1:1">
      <c r="A1" s="3" t="s">
        <v>0</v>
      </c>
    </row>
    <row r="2" ht="22.5" spans="1:8">
      <c r="A2" s="4" t="s">
        <v>1</v>
      </c>
      <c r="B2" s="4"/>
      <c r="C2" s="4"/>
      <c r="D2" s="4"/>
      <c r="E2" s="4"/>
      <c r="F2" s="4"/>
      <c r="G2" s="4"/>
      <c r="H2" s="4"/>
    </row>
    <row r="3" ht="17.1" customHeight="1" spans="8:8">
      <c r="H3" s="5" t="s">
        <v>2</v>
      </c>
    </row>
    <row r="4" ht="36" spans="1:8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7" t="s">
        <v>9</v>
      </c>
      <c r="H4" s="8" t="s">
        <v>10</v>
      </c>
    </row>
    <row r="5" s="1" customFormat="1" ht="20.1" customHeight="1" spans="1:8">
      <c r="A5" s="6" t="s">
        <v>11</v>
      </c>
      <c r="B5" s="6">
        <f>SUM(B6,B20,B22,B30,B43,B56,B71,B82,B90)</f>
        <v>46553.67</v>
      </c>
      <c r="C5" s="6">
        <f>SUM(C6,C20,C22,C30,C43,C56,C71,C82,C90)</f>
        <v>14565.99</v>
      </c>
      <c r="D5" s="6">
        <f>SUM(D6,D20,D22,D30,D43,D56,D71,D82,D90)</f>
        <v>5513.45</v>
      </c>
      <c r="E5" s="6">
        <f>SUM(E6,E20,E22,E30,E43,E56,E71,E82,E90)</f>
        <v>1778.18</v>
      </c>
      <c r="F5" s="6">
        <f>SUM(F6,F20,F22,F30,F43,F56,F71,F82,F90)</f>
        <v>20761.65</v>
      </c>
      <c r="G5" s="6">
        <f>SUM(G6,G20,G22,G30,G43,G56,G71,G82,G90)</f>
        <v>2863.22</v>
      </c>
      <c r="H5" s="6">
        <f>SUM(H6,H20,H22,H30,H43,H56,H71,H82,H90)</f>
        <v>1071.18</v>
      </c>
    </row>
    <row r="6" s="1" customFormat="1" ht="18" customHeight="1" spans="1:8">
      <c r="A6" s="6" t="s">
        <v>12</v>
      </c>
      <c r="B6" s="6">
        <f>SUM(B7:B19)</f>
        <v>16457.96</v>
      </c>
      <c r="C6" s="6">
        <f>SUM(C7:C19)</f>
        <v>3521.28</v>
      </c>
      <c r="D6" s="6">
        <f>SUM(D7:D19)</f>
        <v>1736.05</v>
      </c>
      <c r="E6" s="6">
        <f>SUM(E7:E19)</f>
        <v>411.6</v>
      </c>
      <c r="F6" s="6">
        <f>SUM(F7:F19)</f>
        <v>10437.22</v>
      </c>
      <c r="G6" s="6">
        <f>SUM(G7:G19)</f>
        <v>154.33</v>
      </c>
      <c r="H6" s="6">
        <f>SUM(H7:H19)</f>
        <v>197.48</v>
      </c>
    </row>
    <row r="7" ht="18" customHeight="1" spans="1:8">
      <c r="A7" s="9" t="s">
        <v>13</v>
      </c>
      <c r="B7" s="9">
        <f>SUM(C7:H7)</f>
        <v>3140.74</v>
      </c>
      <c r="C7" s="9"/>
      <c r="D7" s="9">
        <v>417.79</v>
      </c>
      <c r="E7" s="9"/>
      <c r="F7" s="9">
        <v>2722.18</v>
      </c>
      <c r="G7" s="9">
        <v>0.77</v>
      </c>
      <c r="H7" s="9"/>
    </row>
    <row r="8" ht="18" customHeight="1" spans="1:8">
      <c r="A8" s="9" t="s">
        <v>14</v>
      </c>
      <c r="B8" s="9">
        <f>SUM(C8:H8)</f>
        <v>3402.93</v>
      </c>
      <c r="C8" s="9"/>
      <c r="D8" s="9">
        <v>375.74</v>
      </c>
      <c r="E8" s="9"/>
      <c r="F8" s="9">
        <v>3026.98</v>
      </c>
      <c r="G8" s="9">
        <v>0.21</v>
      </c>
      <c r="H8" s="9"/>
    </row>
    <row r="9" ht="18" customHeight="1" spans="1:8">
      <c r="A9" s="9" t="s">
        <v>15</v>
      </c>
      <c r="B9" s="9">
        <f>SUM(C9:H9)</f>
        <v>2820.29</v>
      </c>
      <c r="C9" s="9">
        <v>577.63</v>
      </c>
      <c r="D9" s="9">
        <v>277.82</v>
      </c>
      <c r="E9" s="9">
        <v>98.76</v>
      </c>
      <c r="F9" s="9">
        <v>1844.06</v>
      </c>
      <c r="G9" s="9">
        <v>5.53</v>
      </c>
      <c r="H9" s="9">
        <v>16.49</v>
      </c>
    </row>
    <row r="10" ht="18" customHeight="1" spans="1:8">
      <c r="A10" s="9" t="s">
        <v>16</v>
      </c>
      <c r="B10" s="9">
        <f>SUM(C10:H10)</f>
        <v>384.03</v>
      </c>
      <c r="C10" s="9">
        <v>139.39</v>
      </c>
      <c r="D10" s="9">
        <v>41.86</v>
      </c>
      <c r="E10" s="9">
        <v>7.78</v>
      </c>
      <c r="F10" s="9">
        <v>188.64</v>
      </c>
      <c r="G10" s="9">
        <v>1.36</v>
      </c>
      <c r="H10" s="9">
        <v>5</v>
      </c>
    </row>
    <row r="11" ht="18" customHeight="1" spans="1:8">
      <c r="A11" s="9" t="s">
        <v>17</v>
      </c>
      <c r="B11" s="9">
        <f>SUM(C11:H11)</f>
        <v>2565.09</v>
      </c>
      <c r="C11" s="9">
        <v>532.99</v>
      </c>
      <c r="D11" s="9">
        <v>242.88</v>
      </c>
      <c r="E11" s="9">
        <v>60.51</v>
      </c>
      <c r="F11" s="9">
        <v>1721.18</v>
      </c>
      <c r="G11" s="9">
        <v>0.98</v>
      </c>
      <c r="H11" s="9">
        <v>6.55</v>
      </c>
    </row>
    <row r="12" ht="18" customHeight="1" spans="1:8">
      <c r="A12" s="9" t="s">
        <v>18</v>
      </c>
      <c r="B12" s="9">
        <f>SUM(C12:H12)</f>
        <v>1282.75</v>
      </c>
      <c r="C12" s="9">
        <v>847.3</v>
      </c>
      <c r="D12" s="9">
        <v>115.1</v>
      </c>
      <c r="E12" s="9">
        <v>112.23</v>
      </c>
      <c r="F12" s="9">
        <v>132.58</v>
      </c>
      <c r="G12" s="9">
        <v>32.63</v>
      </c>
      <c r="H12" s="9">
        <v>42.91</v>
      </c>
    </row>
    <row r="13" ht="18" customHeight="1" spans="1:8">
      <c r="A13" s="9" t="s">
        <v>19</v>
      </c>
      <c r="B13" s="9">
        <f>SUM(C13:H13)</f>
        <v>582.1</v>
      </c>
      <c r="C13" s="9">
        <v>273.12</v>
      </c>
      <c r="D13" s="9">
        <v>62.5</v>
      </c>
      <c r="E13" s="9">
        <v>25.34</v>
      </c>
      <c r="F13" s="9">
        <v>161.47</v>
      </c>
      <c r="G13" s="9">
        <v>25.88</v>
      </c>
      <c r="H13" s="9">
        <v>33.79</v>
      </c>
    </row>
    <row r="14" ht="18" customHeight="1" spans="1:8">
      <c r="A14" s="9" t="s">
        <v>20</v>
      </c>
      <c r="B14" s="9">
        <f>SUM(C14:H14)</f>
        <v>284.97</v>
      </c>
      <c r="C14" s="9">
        <v>89.09</v>
      </c>
      <c r="D14" s="9">
        <v>28.22</v>
      </c>
      <c r="E14" s="9">
        <v>14.8</v>
      </c>
      <c r="F14" s="9">
        <v>120.67</v>
      </c>
      <c r="G14" s="9">
        <v>18.16</v>
      </c>
      <c r="H14" s="9">
        <v>14.03</v>
      </c>
    </row>
    <row r="15" ht="18" customHeight="1" spans="1:8">
      <c r="A15" s="9" t="s">
        <v>21</v>
      </c>
      <c r="B15" s="9">
        <f>SUM(C15:H15)</f>
        <v>373.93</v>
      </c>
      <c r="C15" s="9">
        <v>207.36</v>
      </c>
      <c r="D15" s="9">
        <v>19.39</v>
      </c>
      <c r="E15" s="9">
        <v>27.07</v>
      </c>
      <c r="F15" s="9">
        <v>85.44</v>
      </c>
      <c r="G15" s="9">
        <v>23.77</v>
      </c>
      <c r="H15" s="9">
        <v>10.9</v>
      </c>
    </row>
    <row r="16" ht="18" customHeight="1" spans="1:8">
      <c r="A16" s="9" t="s">
        <v>22</v>
      </c>
      <c r="B16" s="9">
        <f>SUM(C16:H16)</f>
        <v>209.62</v>
      </c>
      <c r="C16" s="9">
        <v>102.72</v>
      </c>
      <c r="D16" s="9">
        <v>20.83</v>
      </c>
      <c r="E16" s="9">
        <v>14.17</v>
      </c>
      <c r="F16" s="9">
        <v>47.04</v>
      </c>
      <c r="G16" s="9">
        <v>15.23</v>
      </c>
      <c r="H16" s="9">
        <v>9.63</v>
      </c>
    </row>
    <row r="17" ht="18" customHeight="1" spans="1:8">
      <c r="A17" s="9" t="s">
        <v>23</v>
      </c>
      <c r="B17" s="9">
        <f>SUM(C17:H17)</f>
        <v>284.09</v>
      </c>
      <c r="C17" s="9">
        <v>226.66</v>
      </c>
      <c r="D17" s="9">
        <v>12</v>
      </c>
      <c r="E17" s="9">
        <v>20.36</v>
      </c>
      <c r="F17" s="9">
        <v>16.13</v>
      </c>
      <c r="G17" s="9">
        <v>2.82</v>
      </c>
      <c r="H17" s="9">
        <v>6.12</v>
      </c>
    </row>
    <row r="18" ht="18" customHeight="1" spans="1:8">
      <c r="A18" s="9" t="s">
        <v>24</v>
      </c>
      <c r="B18" s="9">
        <f>SUM(C18:H18)</f>
        <v>607.88</v>
      </c>
      <c r="C18" s="9">
        <v>284.83</v>
      </c>
      <c r="D18" s="9">
        <v>83.33</v>
      </c>
      <c r="E18" s="9">
        <v>15.49</v>
      </c>
      <c r="F18" s="9">
        <v>184.61</v>
      </c>
      <c r="G18" s="9">
        <v>15.39</v>
      </c>
      <c r="H18" s="9">
        <v>24.23</v>
      </c>
    </row>
    <row r="19" ht="18" customHeight="1" spans="1:8">
      <c r="A19" s="9" t="s">
        <v>25</v>
      </c>
      <c r="B19" s="9">
        <f>SUM(C19:H19)</f>
        <v>519.54</v>
      </c>
      <c r="C19" s="9">
        <v>240.19</v>
      </c>
      <c r="D19" s="9">
        <v>38.59</v>
      </c>
      <c r="E19" s="9">
        <v>15.09</v>
      </c>
      <c r="F19" s="9">
        <v>186.24</v>
      </c>
      <c r="G19" s="9">
        <v>11.6</v>
      </c>
      <c r="H19" s="9">
        <v>27.83</v>
      </c>
    </row>
    <row r="20" s="1" customFormat="1" ht="18" customHeight="1" spans="1:8">
      <c r="A20" s="6" t="s">
        <v>26</v>
      </c>
      <c r="B20" s="6">
        <f>SUM(B21)</f>
        <v>49.27</v>
      </c>
      <c r="C20" s="6">
        <f>SUM(C21)</f>
        <v>23.9</v>
      </c>
      <c r="D20" s="6">
        <f>SUM(D21)</f>
        <v>1.92</v>
      </c>
      <c r="E20" s="6">
        <f>SUM(E21)</f>
        <v>2.04</v>
      </c>
      <c r="F20" s="6">
        <f>SUM(F21)</f>
        <v>4.51</v>
      </c>
      <c r="G20" s="6">
        <f>SUM(G21)</f>
        <v>9.87</v>
      </c>
      <c r="H20" s="6">
        <f>SUM(H21)</f>
        <v>7.03</v>
      </c>
    </row>
    <row r="21" ht="18" customHeight="1" spans="1:8">
      <c r="A21" s="9" t="s">
        <v>27</v>
      </c>
      <c r="B21" s="9">
        <f>SUM(C21:H21)</f>
        <v>49.27</v>
      </c>
      <c r="C21" s="9">
        <v>23.9</v>
      </c>
      <c r="D21" s="9">
        <v>1.92</v>
      </c>
      <c r="E21" s="9">
        <v>2.04</v>
      </c>
      <c r="F21" s="9">
        <v>4.51</v>
      </c>
      <c r="G21" s="9">
        <v>9.87</v>
      </c>
      <c r="H21" s="9">
        <v>7.03</v>
      </c>
    </row>
    <row r="22" s="1" customFormat="1" ht="18" customHeight="1" spans="1:8">
      <c r="A22" s="6" t="s">
        <v>28</v>
      </c>
      <c r="B22" s="6">
        <f>SUM(B23:B29)</f>
        <v>3604.76</v>
      </c>
      <c r="C22" s="6">
        <f>SUM(C23:C29)</f>
        <v>2266.84</v>
      </c>
      <c r="D22" s="6">
        <f>SUM(D23:D29)</f>
        <v>162.43</v>
      </c>
      <c r="E22" s="6">
        <f>SUM(E23:E29)</f>
        <v>119.41</v>
      </c>
      <c r="F22" s="6">
        <f>SUM(F23:F29)</f>
        <v>694.18</v>
      </c>
      <c r="G22" s="6">
        <f>SUM(G23:G29)</f>
        <v>273.41</v>
      </c>
      <c r="H22" s="6">
        <f>SUM(H23:H29)</f>
        <v>88.49</v>
      </c>
    </row>
    <row r="23" ht="18" customHeight="1" spans="1:8">
      <c r="A23" s="9" t="s">
        <v>29</v>
      </c>
      <c r="B23" s="9">
        <f>SUM(C23:H23)</f>
        <v>565.44</v>
      </c>
      <c r="C23" s="9">
        <v>318.43</v>
      </c>
      <c r="D23" s="9">
        <v>31.58</v>
      </c>
      <c r="E23" s="9">
        <v>21.72</v>
      </c>
      <c r="F23" s="9">
        <v>132.58</v>
      </c>
      <c r="G23" s="9">
        <v>41.81</v>
      </c>
      <c r="H23" s="9">
        <v>19.32</v>
      </c>
    </row>
    <row r="24" ht="18" customHeight="1" spans="1:8">
      <c r="A24" s="9" t="s">
        <v>30</v>
      </c>
      <c r="B24" s="9">
        <f>SUM(C24:H24)</f>
        <v>1141.69</v>
      </c>
      <c r="C24" s="9">
        <v>704.16</v>
      </c>
      <c r="D24" s="9">
        <v>59.04</v>
      </c>
      <c r="E24" s="9">
        <v>41.82</v>
      </c>
      <c r="F24" s="9">
        <v>237.7</v>
      </c>
      <c r="G24" s="9">
        <v>69.11</v>
      </c>
      <c r="H24" s="9">
        <v>29.86</v>
      </c>
    </row>
    <row r="25" ht="18" customHeight="1" spans="1:8">
      <c r="A25" s="9" t="s">
        <v>31</v>
      </c>
      <c r="B25" s="9">
        <f>SUM(C25:H25)</f>
        <v>802.74</v>
      </c>
      <c r="C25" s="9">
        <v>470.4</v>
      </c>
      <c r="D25" s="9">
        <v>39.36</v>
      </c>
      <c r="E25" s="9">
        <v>24.65</v>
      </c>
      <c r="F25" s="9">
        <v>204</v>
      </c>
      <c r="G25" s="9">
        <v>45.04</v>
      </c>
      <c r="H25" s="9">
        <v>19.29</v>
      </c>
    </row>
    <row r="26" ht="18" customHeight="1" spans="1:8">
      <c r="A26" s="9" t="s">
        <v>32</v>
      </c>
      <c r="B26" s="9">
        <f>SUM(C26:H26)</f>
        <v>126.56</v>
      </c>
      <c r="C26" s="9">
        <v>102.62</v>
      </c>
      <c r="D26" s="9">
        <v>5.57</v>
      </c>
      <c r="E26" s="9">
        <v>1.99</v>
      </c>
      <c r="F26" s="9">
        <v>4.13</v>
      </c>
      <c r="G26" s="9">
        <v>6.59</v>
      </c>
      <c r="H26" s="9">
        <v>5.66</v>
      </c>
    </row>
    <row r="27" ht="18" customHeight="1" spans="1:8">
      <c r="A27" s="9" t="s">
        <v>33</v>
      </c>
      <c r="B27" s="9">
        <f>SUM(C27:H27)</f>
        <v>6.92</v>
      </c>
      <c r="C27" s="9">
        <v>2.88</v>
      </c>
      <c r="D27" s="9">
        <v>0.96</v>
      </c>
      <c r="E27" s="9">
        <v>0.72</v>
      </c>
      <c r="F27" s="9"/>
      <c r="G27" s="9">
        <v>1.59</v>
      </c>
      <c r="H27" s="9">
        <v>0.77</v>
      </c>
    </row>
    <row r="28" ht="18" customHeight="1" spans="1:8">
      <c r="A28" s="9" t="s">
        <v>34</v>
      </c>
      <c r="B28" s="9">
        <f>SUM(C28:H28)</f>
        <v>10.56</v>
      </c>
      <c r="C28" s="9">
        <v>6.62</v>
      </c>
      <c r="D28" s="9">
        <v>2.3</v>
      </c>
      <c r="E28" s="9"/>
      <c r="F28" s="9">
        <v>0.19</v>
      </c>
      <c r="G28" s="9">
        <v>1.02</v>
      </c>
      <c r="H28" s="9">
        <v>0.43</v>
      </c>
    </row>
    <row r="29" ht="18" customHeight="1" spans="1:8">
      <c r="A29" s="9" t="s">
        <v>35</v>
      </c>
      <c r="B29" s="9">
        <f>SUM(C29:H29)</f>
        <v>950.85</v>
      </c>
      <c r="C29" s="9">
        <v>661.73</v>
      </c>
      <c r="D29" s="9">
        <v>23.62</v>
      </c>
      <c r="E29" s="9">
        <v>28.51</v>
      </c>
      <c r="F29" s="9">
        <v>115.58</v>
      </c>
      <c r="G29" s="9">
        <v>108.25</v>
      </c>
      <c r="H29" s="9">
        <v>13.16</v>
      </c>
    </row>
    <row r="30" s="1" customFormat="1" ht="18" customHeight="1" spans="1:8">
      <c r="A30" s="6" t="s">
        <v>36</v>
      </c>
      <c r="B30" s="6">
        <f>SUM(B31:B42)</f>
        <v>3205.55</v>
      </c>
      <c r="C30" s="6">
        <f>SUM(C31:C42)</f>
        <v>697.36</v>
      </c>
      <c r="D30" s="6">
        <f>SUM(D31:D42)</f>
        <v>602.57</v>
      </c>
      <c r="E30" s="6">
        <f>SUM(E31:E42)</f>
        <v>89.03</v>
      </c>
      <c r="F30" s="6">
        <f>SUM(F31:F42)</f>
        <v>1522.67</v>
      </c>
      <c r="G30" s="6">
        <f>SUM(G31:G42)</f>
        <v>254.38</v>
      </c>
      <c r="H30" s="6">
        <f>SUM(H31:H42)</f>
        <v>39.54</v>
      </c>
    </row>
    <row r="31" ht="18" customHeight="1" spans="1:8">
      <c r="A31" s="9" t="s">
        <v>37</v>
      </c>
      <c r="B31" s="9">
        <f>SUM(C31:H31)</f>
        <v>466.15</v>
      </c>
      <c r="C31" s="9">
        <v>13.92</v>
      </c>
      <c r="D31" s="9">
        <v>114.72</v>
      </c>
      <c r="E31" s="9">
        <v>5.1</v>
      </c>
      <c r="F31" s="9">
        <v>328.42</v>
      </c>
      <c r="G31" s="9">
        <v>2.44</v>
      </c>
      <c r="H31" s="9">
        <v>1.55</v>
      </c>
    </row>
    <row r="32" ht="18" customHeight="1" spans="1:8">
      <c r="A32" s="9" t="s">
        <v>38</v>
      </c>
      <c r="B32" s="9">
        <f>SUM(C32:H32)</f>
        <v>453.57</v>
      </c>
      <c r="C32" s="9">
        <v>22.66</v>
      </c>
      <c r="D32" s="9">
        <v>96</v>
      </c>
      <c r="E32" s="9">
        <v>4.26</v>
      </c>
      <c r="F32" s="9">
        <v>318.53</v>
      </c>
      <c r="G32" s="9">
        <v>10.81</v>
      </c>
      <c r="H32" s="9">
        <v>1.31</v>
      </c>
    </row>
    <row r="33" ht="18" customHeight="1" spans="1:8">
      <c r="A33" s="9" t="s">
        <v>39</v>
      </c>
      <c r="B33" s="9">
        <f>SUM(C33:H33)</f>
        <v>123.04</v>
      </c>
      <c r="C33" s="9">
        <v>39.94</v>
      </c>
      <c r="D33" s="9">
        <v>24.38</v>
      </c>
      <c r="E33" s="9">
        <v>4.84</v>
      </c>
      <c r="F33" s="9">
        <v>35.62</v>
      </c>
      <c r="G33" s="9">
        <v>16.05</v>
      </c>
      <c r="H33" s="9">
        <v>2.21</v>
      </c>
    </row>
    <row r="34" ht="18" customHeight="1" spans="1:8">
      <c r="A34" s="9" t="s">
        <v>40</v>
      </c>
      <c r="B34" s="9">
        <f>SUM(C34:H34)</f>
        <v>136.65</v>
      </c>
      <c r="C34" s="9">
        <v>64.13</v>
      </c>
      <c r="D34" s="9">
        <v>19.1</v>
      </c>
      <c r="E34" s="9">
        <v>2.16</v>
      </c>
      <c r="F34" s="9">
        <v>30.72</v>
      </c>
      <c r="G34" s="9">
        <v>18.16</v>
      </c>
      <c r="H34" s="9">
        <v>2.38</v>
      </c>
    </row>
    <row r="35" ht="18" customHeight="1" spans="1:8">
      <c r="A35" s="9" t="s">
        <v>41</v>
      </c>
      <c r="B35" s="9">
        <f>SUM(C35:H35)</f>
        <v>258.18</v>
      </c>
      <c r="C35" s="9">
        <v>125.47</v>
      </c>
      <c r="D35" s="9">
        <v>31.1</v>
      </c>
      <c r="E35" s="9">
        <v>6.94</v>
      </c>
      <c r="F35" s="9">
        <v>47.81</v>
      </c>
      <c r="G35" s="9">
        <v>41.65</v>
      </c>
      <c r="H35" s="9">
        <v>5.21</v>
      </c>
    </row>
    <row r="36" ht="18" customHeight="1" spans="1:8">
      <c r="A36" s="9" t="s">
        <v>42</v>
      </c>
      <c r="B36" s="9">
        <f>SUM(C36:H36)</f>
        <v>74.56</v>
      </c>
      <c r="C36" s="9">
        <v>29.38</v>
      </c>
      <c r="D36" s="9">
        <v>16.7</v>
      </c>
      <c r="E36" s="9">
        <v>0.4</v>
      </c>
      <c r="F36" s="9">
        <v>20.06</v>
      </c>
      <c r="G36" s="9">
        <v>7.13</v>
      </c>
      <c r="H36" s="9">
        <v>0.89</v>
      </c>
    </row>
    <row r="37" ht="18" customHeight="1" spans="1:8">
      <c r="A37" s="9" t="s">
        <v>43</v>
      </c>
      <c r="B37" s="9">
        <f>SUM(C37:H37)</f>
        <v>165.6</v>
      </c>
      <c r="C37" s="9">
        <v>64.32</v>
      </c>
      <c r="D37" s="9">
        <v>22.46</v>
      </c>
      <c r="E37" s="9">
        <v>2.97</v>
      </c>
      <c r="F37" s="9">
        <v>49.54</v>
      </c>
      <c r="G37" s="9">
        <v>23.18</v>
      </c>
      <c r="H37" s="9">
        <v>3.13</v>
      </c>
    </row>
    <row r="38" ht="18" customHeight="1" spans="1:8">
      <c r="A38" s="9" t="s">
        <v>44</v>
      </c>
      <c r="B38" s="9">
        <f>SUM(C38:H38)</f>
        <v>402.88</v>
      </c>
      <c r="C38" s="9">
        <v>109.06</v>
      </c>
      <c r="D38" s="9">
        <v>67.39</v>
      </c>
      <c r="E38" s="9">
        <v>19.76</v>
      </c>
      <c r="F38" s="9">
        <v>172.99</v>
      </c>
      <c r="G38" s="9">
        <v>29.85</v>
      </c>
      <c r="H38" s="9">
        <v>3.83</v>
      </c>
    </row>
    <row r="39" ht="18" customHeight="1" spans="1:8">
      <c r="A39" s="9" t="s">
        <v>45</v>
      </c>
      <c r="B39" s="9">
        <f>SUM(C39:H39)</f>
        <v>202.99</v>
      </c>
      <c r="C39" s="9">
        <v>51.36</v>
      </c>
      <c r="D39" s="9">
        <v>29.76</v>
      </c>
      <c r="E39" s="9">
        <v>11.17</v>
      </c>
      <c r="F39" s="9">
        <v>76.9</v>
      </c>
      <c r="G39" s="9">
        <v>27.56</v>
      </c>
      <c r="H39" s="9">
        <v>6.24</v>
      </c>
    </row>
    <row r="40" ht="18" customHeight="1" spans="1:8">
      <c r="A40" s="9" t="s">
        <v>46</v>
      </c>
      <c r="B40" s="9">
        <f>SUM(C40:H40)</f>
        <v>131.16</v>
      </c>
      <c r="C40" s="9">
        <v>40.22</v>
      </c>
      <c r="D40" s="9">
        <v>20.26</v>
      </c>
      <c r="E40" s="9">
        <v>6.83</v>
      </c>
      <c r="F40" s="9">
        <v>34.75</v>
      </c>
      <c r="G40" s="9">
        <v>25.85</v>
      </c>
      <c r="H40" s="9">
        <v>3.25</v>
      </c>
    </row>
    <row r="41" ht="18" customHeight="1" spans="1:8">
      <c r="A41" s="9" t="s">
        <v>47</v>
      </c>
      <c r="B41" s="9">
        <f>SUM(C41:H41)</f>
        <v>169.01</v>
      </c>
      <c r="C41" s="9">
        <v>73.54</v>
      </c>
      <c r="D41" s="9">
        <v>21.6</v>
      </c>
      <c r="E41" s="9">
        <v>8.01</v>
      </c>
      <c r="F41" s="9">
        <v>29.76</v>
      </c>
      <c r="G41" s="9">
        <v>31.45</v>
      </c>
      <c r="H41" s="9">
        <v>4.65</v>
      </c>
    </row>
    <row r="42" ht="18" customHeight="1" spans="1:8">
      <c r="A42" s="9" t="s">
        <v>48</v>
      </c>
      <c r="B42" s="9">
        <f>SUM(C42:H42)</f>
        <v>621.76</v>
      </c>
      <c r="C42" s="9">
        <v>63.36</v>
      </c>
      <c r="D42" s="9">
        <v>139.1</v>
      </c>
      <c r="E42" s="9">
        <v>16.59</v>
      </c>
      <c r="F42" s="9">
        <v>377.57</v>
      </c>
      <c r="G42" s="9">
        <v>20.25</v>
      </c>
      <c r="H42" s="9">
        <v>4.89</v>
      </c>
    </row>
    <row r="43" s="1" customFormat="1" ht="18" customHeight="1" spans="1:8">
      <c r="A43" s="6" t="s">
        <v>49</v>
      </c>
      <c r="B43" s="6">
        <f>SUM(B44:B55)</f>
        <v>4072.31</v>
      </c>
      <c r="C43" s="6">
        <f>SUM(C44:C55)</f>
        <v>1108.8</v>
      </c>
      <c r="D43" s="6">
        <f>SUM(D44:D55)</f>
        <v>553.83</v>
      </c>
      <c r="E43" s="6">
        <f>SUM(E44:E55)</f>
        <v>153.52</v>
      </c>
      <c r="F43" s="6">
        <f>SUM(F44:F55)</f>
        <v>1632.1</v>
      </c>
      <c r="G43" s="6">
        <f>SUM(G44:G55)</f>
        <v>368.55</v>
      </c>
      <c r="H43" s="6">
        <f>SUM(H44:H55)</f>
        <v>255.51</v>
      </c>
    </row>
    <row r="44" ht="18" customHeight="1" spans="1:8">
      <c r="A44" s="9" t="s">
        <v>50</v>
      </c>
      <c r="B44" s="9">
        <f>SUM(C44:H44)</f>
        <v>1114.21</v>
      </c>
      <c r="C44" s="9"/>
      <c r="D44" s="9">
        <v>159.17</v>
      </c>
      <c r="E44" s="9"/>
      <c r="F44" s="9">
        <v>955.01</v>
      </c>
      <c r="G44" s="9">
        <v>0.03</v>
      </c>
      <c r="H44" s="9"/>
    </row>
    <row r="45" ht="18" customHeight="1" spans="1:8">
      <c r="A45" s="9" t="s">
        <v>51</v>
      </c>
      <c r="B45" s="9">
        <f>SUM(C45:H45)</f>
        <v>484.31</v>
      </c>
      <c r="C45" s="9">
        <v>78.91</v>
      </c>
      <c r="D45" s="9">
        <v>73.73</v>
      </c>
      <c r="E45" s="9">
        <v>7.78</v>
      </c>
      <c r="F45" s="9">
        <v>323.81</v>
      </c>
      <c r="G45" s="9">
        <v>0.08</v>
      </c>
      <c r="H45" s="9"/>
    </row>
    <row r="46" ht="18" customHeight="1" spans="1:8">
      <c r="A46" s="9" t="s">
        <v>52</v>
      </c>
      <c r="B46" s="9">
        <f>SUM(C46:H46)</f>
        <v>94.35</v>
      </c>
      <c r="C46" s="9">
        <v>43.58</v>
      </c>
      <c r="D46" s="9">
        <v>8.64</v>
      </c>
      <c r="E46" s="9">
        <v>7.2</v>
      </c>
      <c r="F46" s="9">
        <v>25.44</v>
      </c>
      <c r="G46" s="9">
        <v>5.36</v>
      </c>
      <c r="H46" s="9">
        <v>4.13</v>
      </c>
    </row>
    <row r="47" ht="18" customHeight="1" spans="1:8">
      <c r="A47" s="9" t="s">
        <v>53</v>
      </c>
      <c r="B47" s="9">
        <f>SUM(C47:H47)</f>
        <v>98.95</v>
      </c>
      <c r="C47" s="9">
        <v>53.86</v>
      </c>
      <c r="D47" s="9">
        <v>6.24</v>
      </c>
      <c r="E47" s="9">
        <v>11.32</v>
      </c>
      <c r="F47" s="9">
        <v>3.55</v>
      </c>
      <c r="G47" s="9">
        <v>9.59</v>
      </c>
      <c r="H47" s="9">
        <v>14.39</v>
      </c>
    </row>
    <row r="48" ht="18" customHeight="1" spans="1:8">
      <c r="A48" s="9" t="s">
        <v>54</v>
      </c>
      <c r="B48" s="9">
        <f>SUM(C48:H48)</f>
        <v>295.72</v>
      </c>
      <c r="C48" s="9">
        <v>83.62</v>
      </c>
      <c r="D48" s="9">
        <v>38.59</v>
      </c>
      <c r="E48" s="9">
        <v>19.07</v>
      </c>
      <c r="F48" s="9">
        <v>74.4</v>
      </c>
      <c r="G48" s="9">
        <v>46.35</v>
      </c>
      <c r="H48" s="9">
        <v>33.69</v>
      </c>
    </row>
    <row r="49" ht="18" customHeight="1" spans="1:8">
      <c r="A49" s="9" t="s">
        <v>55</v>
      </c>
      <c r="B49" s="9">
        <f>SUM(C49:H49)</f>
        <v>225.2</v>
      </c>
      <c r="C49" s="9">
        <v>115.78</v>
      </c>
      <c r="D49" s="9">
        <v>17.38</v>
      </c>
      <c r="E49" s="9">
        <v>4.12</v>
      </c>
      <c r="F49" s="9">
        <v>15.94</v>
      </c>
      <c r="G49" s="9">
        <v>37.51</v>
      </c>
      <c r="H49" s="9">
        <v>34.47</v>
      </c>
    </row>
    <row r="50" ht="18" customHeight="1" spans="1:8">
      <c r="A50" s="9" t="s">
        <v>56</v>
      </c>
      <c r="B50" s="9">
        <f>SUM(C50:H50)</f>
        <v>407.66</v>
      </c>
      <c r="C50" s="9">
        <v>153.22</v>
      </c>
      <c r="D50" s="9">
        <v>54.24</v>
      </c>
      <c r="E50" s="9">
        <v>21.69</v>
      </c>
      <c r="F50" s="9">
        <v>71.9</v>
      </c>
      <c r="G50" s="9">
        <v>78.28</v>
      </c>
      <c r="H50" s="9">
        <v>28.33</v>
      </c>
    </row>
    <row r="51" ht="18" customHeight="1" spans="1:8">
      <c r="A51" s="9" t="s">
        <v>57</v>
      </c>
      <c r="B51" s="9">
        <f>SUM(C51:H51)</f>
        <v>160.09</v>
      </c>
      <c r="C51" s="9">
        <v>51.36</v>
      </c>
      <c r="D51" s="9">
        <v>16.32</v>
      </c>
      <c r="E51" s="9">
        <v>4.58</v>
      </c>
      <c r="F51" s="9">
        <v>43.97</v>
      </c>
      <c r="G51" s="9">
        <v>39.12</v>
      </c>
      <c r="H51" s="9">
        <v>4.74</v>
      </c>
    </row>
    <row r="52" ht="18" customHeight="1" spans="1:8">
      <c r="A52" s="9" t="s">
        <v>58</v>
      </c>
      <c r="B52" s="9">
        <f>SUM(C52:H52)</f>
        <v>81.42</v>
      </c>
      <c r="C52" s="9">
        <v>34.94</v>
      </c>
      <c r="D52" s="9">
        <v>11.81</v>
      </c>
      <c r="E52" s="9">
        <v>11.55</v>
      </c>
      <c r="F52" s="9">
        <v>1.44</v>
      </c>
      <c r="G52" s="9">
        <v>8.04</v>
      </c>
      <c r="H52" s="9">
        <v>13.64</v>
      </c>
    </row>
    <row r="53" ht="18" customHeight="1" spans="1:8">
      <c r="A53" s="9" t="s">
        <v>59</v>
      </c>
      <c r="B53" s="9">
        <f>SUM(C53:H53)</f>
        <v>127.53</v>
      </c>
      <c r="C53" s="9">
        <v>49.34</v>
      </c>
      <c r="D53" s="9">
        <v>18.82</v>
      </c>
      <c r="E53" s="9">
        <v>7.63</v>
      </c>
      <c r="F53" s="9">
        <v>23.23</v>
      </c>
      <c r="G53" s="9">
        <v>8.26</v>
      </c>
      <c r="H53" s="9">
        <v>20.25</v>
      </c>
    </row>
    <row r="54" ht="18" customHeight="1" spans="1:8">
      <c r="A54" s="9" t="s">
        <v>60</v>
      </c>
      <c r="B54" s="9">
        <f>SUM(C54:H54)</f>
        <v>503.99</v>
      </c>
      <c r="C54" s="9">
        <v>252</v>
      </c>
      <c r="D54" s="9">
        <v>74.11</v>
      </c>
      <c r="E54" s="9">
        <v>44.44</v>
      </c>
      <c r="F54" s="9">
        <v>64.13</v>
      </c>
      <c r="G54" s="9">
        <v>25</v>
      </c>
      <c r="H54" s="9">
        <v>44.31</v>
      </c>
    </row>
    <row r="55" ht="18" customHeight="1" spans="1:8">
      <c r="A55" s="9" t="s">
        <v>61</v>
      </c>
      <c r="B55" s="9">
        <f>SUM(C55:H55)</f>
        <v>478.88</v>
      </c>
      <c r="C55" s="9">
        <v>192.19</v>
      </c>
      <c r="D55" s="9">
        <v>74.78</v>
      </c>
      <c r="E55" s="9">
        <v>14.14</v>
      </c>
      <c r="F55" s="9">
        <v>29.28</v>
      </c>
      <c r="G55" s="9">
        <v>110.93</v>
      </c>
      <c r="H55" s="9">
        <v>57.56</v>
      </c>
    </row>
    <row r="56" s="1" customFormat="1" ht="18" customHeight="1" spans="1:8">
      <c r="A56" s="6" t="s">
        <v>62</v>
      </c>
      <c r="B56" s="6">
        <f>SUM(B57:B70)</f>
        <v>7278.84</v>
      </c>
      <c r="C56" s="6">
        <f>SUM(C57:C70)</f>
        <v>3058.18</v>
      </c>
      <c r="D56" s="6">
        <f>SUM(D57:D70)</f>
        <v>869.85</v>
      </c>
      <c r="E56" s="6">
        <f>SUM(E57:E70)</f>
        <v>290.72</v>
      </c>
      <c r="F56" s="6">
        <f>SUM(F57:F70)</f>
        <v>2109.23</v>
      </c>
      <c r="G56" s="6">
        <f>SUM(G57:G70)</f>
        <v>757.67</v>
      </c>
      <c r="H56" s="6">
        <f>SUM(H57:H70)</f>
        <v>193.19</v>
      </c>
    </row>
    <row r="57" ht="18" customHeight="1" spans="1:8">
      <c r="A57" s="9" t="s">
        <v>63</v>
      </c>
      <c r="B57" s="9">
        <f>SUM(C57:H57)</f>
        <v>1631.54</v>
      </c>
      <c r="C57" s="9">
        <v>194.69</v>
      </c>
      <c r="D57" s="9">
        <v>237.5</v>
      </c>
      <c r="E57" s="9">
        <v>20.36</v>
      </c>
      <c r="F57" s="9">
        <v>1145.18</v>
      </c>
      <c r="G57" s="9">
        <v>28.29</v>
      </c>
      <c r="H57" s="9">
        <v>5.52</v>
      </c>
    </row>
    <row r="58" ht="18" customHeight="1" spans="1:8">
      <c r="A58" s="9" t="s">
        <v>64</v>
      </c>
      <c r="B58" s="9">
        <f>SUM(C58:H58)</f>
        <v>268.57</v>
      </c>
      <c r="C58" s="9">
        <v>189.41</v>
      </c>
      <c r="D58" s="9">
        <v>17.28</v>
      </c>
      <c r="E58" s="9">
        <v>9.82</v>
      </c>
      <c r="F58" s="9">
        <v>17.57</v>
      </c>
      <c r="G58" s="9">
        <v>19.92</v>
      </c>
      <c r="H58" s="9">
        <v>14.57</v>
      </c>
    </row>
    <row r="59" ht="18" customHeight="1" spans="1:8">
      <c r="A59" s="9" t="s">
        <v>65</v>
      </c>
      <c r="B59" s="9">
        <f>SUM(C59:H59)</f>
        <v>256.36</v>
      </c>
      <c r="C59" s="9">
        <v>106.46</v>
      </c>
      <c r="D59" s="9">
        <v>36.1</v>
      </c>
      <c r="E59" s="9">
        <v>10.66</v>
      </c>
      <c r="F59" s="9">
        <v>46.85</v>
      </c>
      <c r="G59" s="9">
        <v>49.23</v>
      </c>
      <c r="H59" s="9">
        <v>7.06</v>
      </c>
    </row>
    <row r="60" ht="18" customHeight="1" spans="1:8">
      <c r="A60" s="9" t="s">
        <v>66</v>
      </c>
      <c r="B60" s="9">
        <f>SUM(C60:H60)</f>
        <v>693.28</v>
      </c>
      <c r="C60" s="9">
        <v>273.7</v>
      </c>
      <c r="D60" s="9">
        <v>116.06</v>
      </c>
      <c r="E60" s="9">
        <v>43.72</v>
      </c>
      <c r="F60" s="9">
        <v>46.85</v>
      </c>
      <c r="G60" s="9">
        <v>187.69</v>
      </c>
      <c r="H60" s="9">
        <v>25.26</v>
      </c>
    </row>
    <row r="61" ht="18" customHeight="1" spans="1:8">
      <c r="A61" s="9" t="s">
        <v>67</v>
      </c>
      <c r="B61" s="9">
        <f>SUM(C61:H61)</f>
        <v>567.1</v>
      </c>
      <c r="C61" s="9">
        <v>286.75</v>
      </c>
      <c r="D61" s="9">
        <v>61.54</v>
      </c>
      <c r="E61" s="9">
        <v>13.08</v>
      </c>
      <c r="F61" s="9">
        <v>90.24</v>
      </c>
      <c r="G61" s="9">
        <v>100.94</v>
      </c>
      <c r="H61" s="9">
        <v>14.55</v>
      </c>
    </row>
    <row r="62" ht="18" customHeight="1" spans="1:8">
      <c r="A62" s="9" t="s">
        <v>68</v>
      </c>
      <c r="B62" s="9">
        <f>SUM(C62:H62)</f>
        <v>356.5</v>
      </c>
      <c r="C62" s="9">
        <v>194.59</v>
      </c>
      <c r="D62" s="9">
        <v>41.18</v>
      </c>
      <c r="E62" s="9">
        <v>24.28</v>
      </c>
      <c r="F62" s="9">
        <v>47.9</v>
      </c>
      <c r="G62" s="9">
        <v>41.24</v>
      </c>
      <c r="H62" s="9">
        <v>7.31</v>
      </c>
    </row>
    <row r="63" ht="18" customHeight="1" spans="1:8">
      <c r="A63" s="9" t="s">
        <v>69</v>
      </c>
      <c r="B63" s="9">
        <f>SUM(C63:H63)</f>
        <v>246.83</v>
      </c>
      <c r="C63" s="9">
        <v>91.1</v>
      </c>
      <c r="D63" s="9">
        <v>52.03</v>
      </c>
      <c r="E63" s="9">
        <v>11.35</v>
      </c>
      <c r="F63" s="9">
        <v>56.83</v>
      </c>
      <c r="G63" s="9">
        <v>31.32</v>
      </c>
      <c r="H63" s="9">
        <v>4.2</v>
      </c>
    </row>
    <row r="64" ht="18" customHeight="1" spans="1:8">
      <c r="A64" s="9" t="s">
        <v>70</v>
      </c>
      <c r="B64" s="9">
        <f>SUM(C64:H64)</f>
        <v>889.83</v>
      </c>
      <c r="C64" s="9">
        <v>490.85</v>
      </c>
      <c r="D64" s="9">
        <v>79.1</v>
      </c>
      <c r="E64" s="9">
        <v>51.15</v>
      </c>
      <c r="F64" s="9">
        <v>125.38</v>
      </c>
      <c r="G64" s="9">
        <v>109.18</v>
      </c>
      <c r="H64" s="9">
        <v>34.17</v>
      </c>
    </row>
    <row r="65" ht="18" customHeight="1" spans="1:8">
      <c r="A65" s="9" t="s">
        <v>71</v>
      </c>
      <c r="B65" s="9">
        <f>SUM(C65:H65)</f>
        <v>433.72</v>
      </c>
      <c r="C65" s="9">
        <v>252.77</v>
      </c>
      <c r="D65" s="9">
        <v>33.41</v>
      </c>
      <c r="E65" s="9">
        <v>13.42</v>
      </c>
      <c r="F65" s="9">
        <v>81.7</v>
      </c>
      <c r="G65" s="9">
        <v>46.89</v>
      </c>
      <c r="H65" s="9">
        <v>5.53</v>
      </c>
    </row>
    <row r="66" ht="18" customHeight="1" spans="1:8">
      <c r="A66" s="9" t="s">
        <v>72</v>
      </c>
      <c r="B66" s="9">
        <f>SUM(C66:H66)</f>
        <v>197.73</v>
      </c>
      <c r="C66" s="9">
        <v>83.62</v>
      </c>
      <c r="D66" s="9">
        <v>27.65</v>
      </c>
      <c r="E66" s="9">
        <v>18.17</v>
      </c>
      <c r="F66" s="9">
        <v>22.08</v>
      </c>
      <c r="G66" s="9">
        <v>41.17</v>
      </c>
      <c r="H66" s="9">
        <v>5.04</v>
      </c>
    </row>
    <row r="67" ht="18" customHeight="1" spans="1:8">
      <c r="A67" s="9" t="s">
        <v>73</v>
      </c>
      <c r="B67" s="9">
        <f>SUM(C67:H67)</f>
        <v>1360.76</v>
      </c>
      <c r="C67" s="9">
        <v>655.58</v>
      </c>
      <c r="D67" s="9">
        <v>144.67</v>
      </c>
      <c r="E67" s="9">
        <v>58.18</v>
      </c>
      <c r="F67" s="9">
        <v>368.26</v>
      </c>
      <c r="G67" s="9">
        <v>78.41</v>
      </c>
      <c r="H67" s="9">
        <v>55.66</v>
      </c>
    </row>
    <row r="68" ht="18" customHeight="1" spans="1:8">
      <c r="A68" s="9" t="s">
        <v>74</v>
      </c>
      <c r="B68" s="9">
        <f>SUM(C68:H68)</f>
        <v>44.48</v>
      </c>
      <c r="C68" s="9">
        <v>4.7</v>
      </c>
      <c r="D68" s="9">
        <v>11.04</v>
      </c>
      <c r="E68" s="9">
        <v>1.44</v>
      </c>
      <c r="F68" s="9">
        <v>24.1</v>
      </c>
      <c r="G68" s="9">
        <v>1.71</v>
      </c>
      <c r="H68" s="9">
        <v>1.49</v>
      </c>
    </row>
    <row r="69" ht="18" customHeight="1" spans="1:8">
      <c r="A69" s="9" t="s">
        <v>75</v>
      </c>
      <c r="B69" s="9">
        <f>SUM(C69:H69)</f>
        <v>321.97</v>
      </c>
      <c r="C69" s="9">
        <v>227.62</v>
      </c>
      <c r="D69" s="9">
        <v>12.29</v>
      </c>
      <c r="E69" s="9">
        <v>14.43</v>
      </c>
      <c r="F69" s="9">
        <v>34.66</v>
      </c>
      <c r="G69" s="9">
        <v>20.42</v>
      </c>
      <c r="H69" s="9">
        <v>12.55</v>
      </c>
    </row>
    <row r="70" ht="18" customHeight="1" spans="1:8">
      <c r="A70" s="9" t="s">
        <v>76</v>
      </c>
      <c r="B70" s="9">
        <f>SUM(C70:H70)</f>
        <v>10.17</v>
      </c>
      <c r="C70" s="9">
        <v>6.34</v>
      </c>
      <c r="D70" s="9"/>
      <c r="E70" s="9">
        <v>0.66</v>
      </c>
      <c r="F70" s="9">
        <v>1.63</v>
      </c>
      <c r="G70" s="9">
        <v>1.26</v>
      </c>
      <c r="H70" s="9">
        <v>0.28</v>
      </c>
    </row>
    <row r="71" s="1" customFormat="1" ht="18" customHeight="1" spans="1:8">
      <c r="A71" s="6" t="s">
        <v>77</v>
      </c>
      <c r="B71" s="6">
        <f>SUM(B72:B81)</f>
        <v>6908.84</v>
      </c>
      <c r="C71" s="6">
        <f>SUM(C72:C81)</f>
        <v>2077.45</v>
      </c>
      <c r="D71" s="6">
        <f>SUM(D72:D81)</f>
        <v>1062.45</v>
      </c>
      <c r="E71" s="6">
        <f>SUM(E72:E81)</f>
        <v>414.05</v>
      </c>
      <c r="F71" s="6">
        <f>SUM(F72:F81)</f>
        <v>2718.81</v>
      </c>
      <c r="G71" s="6">
        <f>SUM(G72:G81)</f>
        <v>461.15</v>
      </c>
      <c r="H71" s="6">
        <f>SUM(H72:H81)</f>
        <v>174.93</v>
      </c>
    </row>
    <row r="72" ht="18" customHeight="1" spans="1:8">
      <c r="A72" s="9" t="s">
        <v>78</v>
      </c>
      <c r="B72" s="9">
        <f>SUM(C72:H72)</f>
        <v>1580.04</v>
      </c>
      <c r="C72" s="9">
        <v>185.38</v>
      </c>
      <c r="D72" s="9">
        <v>302.69</v>
      </c>
      <c r="E72" s="9">
        <v>32.28</v>
      </c>
      <c r="F72" s="9">
        <v>986.02</v>
      </c>
      <c r="G72" s="9">
        <v>51.59</v>
      </c>
      <c r="H72" s="9">
        <v>22.08</v>
      </c>
    </row>
    <row r="73" ht="18" customHeight="1" spans="1:8">
      <c r="A73" s="9" t="s">
        <v>79</v>
      </c>
      <c r="B73" s="9">
        <f>SUM(C73:H73)</f>
        <v>486.66</v>
      </c>
      <c r="C73" s="9">
        <v>118.66</v>
      </c>
      <c r="D73" s="9">
        <v>78.14</v>
      </c>
      <c r="E73" s="9">
        <v>40.92</v>
      </c>
      <c r="F73" s="9">
        <v>194.59</v>
      </c>
      <c r="G73" s="9">
        <v>40.02</v>
      </c>
      <c r="H73" s="9">
        <v>14.33</v>
      </c>
    </row>
    <row r="74" ht="18" customHeight="1" spans="1:8">
      <c r="A74" s="9" t="s">
        <v>80</v>
      </c>
      <c r="B74" s="9">
        <f>SUM(C74:H74)</f>
        <v>1367.82</v>
      </c>
      <c r="C74" s="9">
        <v>695.14</v>
      </c>
      <c r="D74" s="9">
        <v>199.3</v>
      </c>
      <c r="E74" s="9">
        <v>93.48</v>
      </c>
      <c r="F74" s="9">
        <v>278.59</v>
      </c>
      <c r="G74" s="9">
        <v>68.16</v>
      </c>
      <c r="H74" s="9">
        <v>33.15</v>
      </c>
    </row>
    <row r="75" ht="18" customHeight="1" spans="1:8">
      <c r="A75" s="9" t="s">
        <v>81</v>
      </c>
      <c r="B75" s="9">
        <f>SUM(C75:H75)</f>
        <v>240.98</v>
      </c>
      <c r="C75" s="9">
        <v>83.9</v>
      </c>
      <c r="D75" s="9">
        <v>34.85</v>
      </c>
      <c r="E75" s="9">
        <v>11.98</v>
      </c>
      <c r="F75" s="9">
        <v>87.65</v>
      </c>
      <c r="G75" s="9">
        <v>17.96</v>
      </c>
      <c r="H75" s="9">
        <v>4.64</v>
      </c>
    </row>
    <row r="76" ht="18" customHeight="1" spans="1:8">
      <c r="A76" s="9" t="s">
        <v>82</v>
      </c>
      <c r="B76" s="9">
        <f>SUM(C76:H76)</f>
        <v>195.31</v>
      </c>
      <c r="C76" s="9">
        <v>71.04</v>
      </c>
      <c r="D76" s="9">
        <v>29.38</v>
      </c>
      <c r="E76" s="9">
        <v>17.63</v>
      </c>
      <c r="F76" s="9">
        <v>46.94</v>
      </c>
      <c r="G76" s="9">
        <v>22.77</v>
      </c>
      <c r="H76" s="9">
        <v>7.55</v>
      </c>
    </row>
    <row r="77" ht="18" customHeight="1" spans="1:8">
      <c r="A77" s="9" t="s">
        <v>83</v>
      </c>
      <c r="B77" s="9">
        <f>SUM(C77:H77)</f>
        <v>112.27</v>
      </c>
      <c r="C77" s="9">
        <v>44.45</v>
      </c>
      <c r="D77" s="9">
        <v>12.38</v>
      </c>
      <c r="E77" s="9">
        <v>9.62</v>
      </c>
      <c r="F77" s="9">
        <v>30.05</v>
      </c>
      <c r="G77" s="9">
        <v>11.06</v>
      </c>
      <c r="H77" s="9">
        <v>4.71</v>
      </c>
    </row>
    <row r="78" ht="18" customHeight="1" spans="1:8">
      <c r="A78" s="9" t="s">
        <v>84</v>
      </c>
      <c r="B78" s="9">
        <f>SUM(C78:H78)</f>
        <v>771.4</v>
      </c>
      <c r="C78" s="9">
        <v>196.51</v>
      </c>
      <c r="D78" s="9">
        <v>146.02</v>
      </c>
      <c r="E78" s="9">
        <v>45.85</v>
      </c>
      <c r="F78" s="9">
        <v>316.22</v>
      </c>
      <c r="G78" s="9">
        <v>46.77</v>
      </c>
      <c r="H78" s="9">
        <v>20.03</v>
      </c>
    </row>
    <row r="79" ht="18" customHeight="1" spans="1:8">
      <c r="A79" s="9" t="s">
        <v>85</v>
      </c>
      <c r="B79" s="9">
        <f>SUM(C79:H79)</f>
        <v>313.59</v>
      </c>
      <c r="C79" s="9">
        <v>103.68</v>
      </c>
      <c r="D79" s="9">
        <v>40.42</v>
      </c>
      <c r="E79" s="9">
        <v>36.4</v>
      </c>
      <c r="F79" s="9">
        <v>81.02</v>
      </c>
      <c r="G79" s="9">
        <v>39.09</v>
      </c>
      <c r="H79" s="9">
        <v>12.98</v>
      </c>
    </row>
    <row r="80" ht="18" customHeight="1" spans="1:8">
      <c r="A80" s="9" t="s">
        <v>86</v>
      </c>
      <c r="B80" s="9">
        <f>SUM(C80:H80)</f>
        <v>1119.25</v>
      </c>
      <c r="C80" s="9">
        <v>353.95</v>
      </c>
      <c r="D80" s="9">
        <v>130.18</v>
      </c>
      <c r="E80" s="9">
        <v>68.03</v>
      </c>
      <c r="F80" s="9">
        <v>425.47</v>
      </c>
      <c r="G80" s="9">
        <v>102.95</v>
      </c>
      <c r="H80" s="9">
        <v>38.67</v>
      </c>
    </row>
    <row r="81" ht="18" customHeight="1" spans="1:8">
      <c r="A81" s="9" t="s">
        <v>87</v>
      </c>
      <c r="B81" s="9">
        <f>SUM(C81:H81)</f>
        <v>721.52</v>
      </c>
      <c r="C81" s="9">
        <v>224.74</v>
      </c>
      <c r="D81" s="9">
        <v>89.09</v>
      </c>
      <c r="E81" s="9">
        <v>57.86</v>
      </c>
      <c r="F81" s="9">
        <v>272.26</v>
      </c>
      <c r="G81" s="9">
        <v>60.78</v>
      </c>
      <c r="H81" s="9">
        <v>16.79</v>
      </c>
    </row>
    <row r="82" s="1" customFormat="1" ht="18" customHeight="1" spans="1:8">
      <c r="A82" s="6" t="s">
        <v>88</v>
      </c>
      <c r="B82" s="6">
        <f>SUM(B83:B89)</f>
        <v>2543.33</v>
      </c>
      <c r="C82" s="6">
        <f>SUM(C83:C89)</f>
        <v>826.36</v>
      </c>
      <c r="D82" s="6">
        <f>SUM(D83:D89)</f>
        <v>310.46</v>
      </c>
      <c r="E82" s="6">
        <f>SUM(E83:E89)</f>
        <v>142.84</v>
      </c>
      <c r="F82" s="6">
        <f>SUM(F83:F89)</f>
        <v>872.73</v>
      </c>
      <c r="G82" s="6">
        <f>SUM(G83:G89)</f>
        <v>340.04</v>
      </c>
      <c r="H82" s="6">
        <f>SUM(H83:H89)</f>
        <v>50.9</v>
      </c>
    </row>
    <row r="83" ht="18" customHeight="1" spans="1:8">
      <c r="A83" s="9" t="s">
        <v>89</v>
      </c>
      <c r="B83" s="9">
        <f>SUM(C83:H83)</f>
        <v>1019.91</v>
      </c>
      <c r="C83" s="9">
        <v>194.59</v>
      </c>
      <c r="D83" s="9">
        <v>146.78</v>
      </c>
      <c r="E83" s="9">
        <v>63.73</v>
      </c>
      <c r="F83" s="9">
        <v>569.18</v>
      </c>
      <c r="G83" s="9">
        <v>34.6</v>
      </c>
      <c r="H83" s="9">
        <v>11.03</v>
      </c>
    </row>
    <row r="84" ht="18" customHeight="1" spans="1:8">
      <c r="A84" s="9" t="s">
        <v>90</v>
      </c>
      <c r="B84" s="9">
        <f>SUM(C84:H84)</f>
        <v>296.76</v>
      </c>
      <c r="C84" s="9">
        <v>93.98</v>
      </c>
      <c r="D84" s="9">
        <v>30.34</v>
      </c>
      <c r="E84" s="9">
        <v>5.41</v>
      </c>
      <c r="F84" s="9">
        <v>131.14</v>
      </c>
      <c r="G84" s="9">
        <v>32.01</v>
      </c>
      <c r="H84" s="9">
        <v>3.88</v>
      </c>
    </row>
    <row r="85" ht="18" customHeight="1" spans="1:8">
      <c r="A85" s="9" t="s">
        <v>91</v>
      </c>
      <c r="B85" s="9">
        <f>SUM(C85:H85)</f>
        <v>260.2</v>
      </c>
      <c r="C85" s="9">
        <v>121.54</v>
      </c>
      <c r="D85" s="9">
        <v>31.39</v>
      </c>
      <c r="E85" s="9">
        <v>13.05</v>
      </c>
      <c r="F85" s="9">
        <v>15.07</v>
      </c>
      <c r="G85" s="9">
        <v>69.58</v>
      </c>
      <c r="H85" s="9">
        <v>9.57</v>
      </c>
    </row>
    <row r="86" ht="18" customHeight="1" spans="1:8">
      <c r="A86" s="9" t="s">
        <v>92</v>
      </c>
      <c r="B86" s="9">
        <f>SUM(C86:H86)</f>
        <v>386.74</v>
      </c>
      <c r="C86" s="9">
        <v>168.38</v>
      </c>
      <c r="D86" s="9">
        <v>43.58</v>
      </c>
      <c r="E86" s="9">
        <v>14.14</v>
      </c>
      <c r="F86" s="9">
        <v>62.11</v>
      </c>
      <c r="G86" s="9">
        <v>86.81</v>
      </c>
      <c r="H86" s="9">
        <v>11.72</v>
      </c>
    </row>
    <row r="87" ht="18" customHeight="1" spans="1:8">
      <c r="A87" s="9" t="s">
        <v>93</v>
      </c>
      <c r="B87" s="9">
        <f>SUM(C87:H87)</f>
        <v>252.44</v>
      </c>
      <c r="C87" s="9">
        <v>132</v>
      </c>
      <c r="D87" s="9">
        <v>20.83</v>
      </c>
      <c r="E87" s="9">
        <v>17.05</v>
      </c>
      <c r="F87" s="9">
        <v>19.58</v>
      </c>
      <c r="G87" s="9">
        <v>56.39</v>
      </c>
      <c r="H87" s="9">
        <v>6.59</v>
      </c>
    </row>
    <row r="88" ht="18" customHeight="1" spans="1:8">
      <c r="A88" s="9" t="s">
        <v>94</v>
      </c>
      <c r="B88" s="9">
        <f>SUM(C88:H88)</f>
        <v>140.51</v>
      </c>
      <c r="C88" s="9">
        <v>62.69</v>
      </c>
      <c r="D88" s="9">
        <v>16.9</v>
      </c>
      <c r="E88" s="9">
        <v>8.06</v>
      </c>
      <c r="F88" s="9">
        <v>23.62</v>
      </c>
      <c r="G88" s="9">
        <v>26.25</v>
      </c>
      <c r="H88" s="9">
        <v>2.99</v>
      </c>
    </row>
    <row r="89" ht="18" customHeight="1" spans="1:8">
      <c r="A89" s="9" t="s">
        <v>95</v>
      </c>
      <c r="B89" s="9">
        <f>SUM(C89:H89)</f>
        <v>186.77</v>
      </c>
      <c r="C89" s="9">
        <v>53.18</v>
      </c>
      <c r="D89" s="9">
        <v>20.64</v>
      </c>
      <c r="E89" s="9">
        <v>21.4</v>
      </c>
      <c r="F89" s="9">
        <v>52.03</v>
      </c>
      <c r="G89" s="9">
        <v>34.4</v>
      </c>
      <c r="H89" s="9">
        <v>5.12</v>
      </c>
    </row>
    <row r="90" s="1" customFormat="1" ht="18" customHeight="1" spans="1:8">
      <c r="A90" s="6" t="s">
        <v>96</v>
      </c>
      <c r="B90" s="6">
        <f>SUM(B91:B99)</f>
        <v>2432.81</v>
      </c>
      <c r="C90" s="6">
        <f>SUM(C91:C99)</f>
        <v>985.82</v>
      </c>
      <c r="D90" s="6">
        <f>SUM(D91:D99)</f>
        <v>213.89</v>
      </c>
      <c r="E90" s="6">
        <f>SUM(E91:E99)</f>
        <v>154.97</v>
      </c>
      <c r="F90" s="6">
        <f>SUM(F91:F99)</f>
        <v>770.2</v>
      </c>
      <c r="G90" s="6">
        <f>SUM(G91:G99)</f>
        <v>243.82</v>
      </c>
      <c r="H90" s="6">
        <f>SUM(H91:H99)</f>
        <v>64.11</v>
      </c>
    </row>
    <row r="91" ht="18" customHeight="1" spans="1:8">
      <c r="A91" s="9" t="s">
        <v>97</v>
      </c>
      <c r="B91" s="9">
        <f>SUM(C91:H91)</f>
        <v>336.58</v>
      </c>
      <c r="C91" s="9">
        <v>125.57</v>
      </c>
      <c r="D91" s="9">
        <v>27.65</v>
      </c>
      <c r="E91" s="9">
        <v>7.83</v>
      </c>
      <c r="F91" s="9">
        <v>119.52</v>
      </c>
      <c r="G91" s="9">
        <v>42.59</v>
      </c>
      <c r="H91" s="9">
        <v>13.42</v>
      </c>
    </row>
    <row r="92" ht="18" customHeight="1" spans="1:8">
      <c r="A92" s="9" t="s">
        <v>98</v>
      </c>
      <c r="B92" s="9">
        <f>SUM(C92:H92)</f>
        <v>367.27</v>
      </c>
      <c r="C92" s="9">
        <v>146.59</v>
      </c>
      <c r="D92" s="9">
        <v>25.54</v>
      </c>
      <c r="E92" s="9">
        <v>22.9</v>
      </c>
      <c r="F92" s="9">
        <v>123.65</v>
      </c>
      <c r="G92" s="9">
        <v>41.2</v>
      </c>
      <c r="H92" s="9">
        <v>7.39</v>
      </c>
    </row>
    <row r="93" ht="18" customHeight="1" spans="1:8">
      <c r="A93" s="9" t="s">
        <v>99</v>
      </c>
      <c r="B93" s="9">
        <f>SUM(C93:H93)</f>
        <v>475.51</v>
      </c>
      <c r="C93" s="9">
        <v>182.11</v>
      </c>
      <c r="D93" s="9">
        <v>36.77</v>
      </c>
      <c r="E93" s="9">
        <v>68.69</v>
      </c>
      <c r="F93" s="9">
        <v>123.26</v>
      </c>
      <c r="G93" s="9">
        <v>54.59</v>
      </c>
      <c r="H93" s="9">
        <v>10.09</v>
      </c>
    </row>
    <row r="94" ht="18" customHeight="1" spans="1:8">
      <c r="A94" s="9" t="s">
        <v>100</v>
      </c>
      <c r="B94" s="9">
        <f>SUM(C94:H94)</f>
        <v>149.09</v>
      </c>
      <c r="C94" s="9">
        <v>84.67</v>
      </c>
      <c r="D94" s="9">
        <v>20.35</v>
      </c>
      <c r="E94" s="9">
        <v>9.24</v>
      </c>
      <c r="F94" s="9">
        <v>9.12</v>
      </c>
      <c r="G94" s="9">
        <v>19.9</v>
      </c>
      <c r="H94" s="9">
        <v>5.81</v>
      </c>
    </row>
    <row r="95" ht="18" customHeight="1" spans="1:8">
      <c r="A95" s="9" t="s">
        <v>101</v>
      </c>
      <c r="B95" s="9">
        <f>SUM(C95:H95)</f>
        <v>121.46</v>
      </c>
      <c r="C95" s="9">
        <v>88.61</v>
      </c>
      <c r="D95" s="9">
        <v>9.31</v>
      </c>
      <c r="E95" s="9">
        <v>7.2</v>
      </c>
      <c r="F95" s="9">
        <v>6.14</v>
      </c>
      <c r="G95" s="9">
        <v>7.37</v>
      </c>
      <c r="H95" s="9">
        <v>2.83</v>
      </c>
    </row>
    <row r="96" ht="18" customHeight="1" spans="1:8">
      <c r="A96" s="9" t="s">
        <v>102</v>
      </c>
      <c r="B96" s="9">
        <f>SUM(C96:H96)</f>
        <v>91.69</v>
      </c>
      <c r="C96" s="9">
        <v>70.94</v>
      </c>
      <c r="D96" s="9">
        <v>4.22</v>
      </c>
      <c r="E96" s="9">
        <v>1.61</v>
      </c>
      <c r="F96" s="9">
        <v>1.63</v>
      </c>
      <c r="G96" s="9">
        <v>10.42</v>
      </c>
      <c r="H96" s="9">
        <v>2.87</v>
      </c>
    </row>
    <row r="97" ht="18" customHeight="1" spans="1:8">
      <c r="A97" s="9" t="s">
        <v>103</v>
      </c>
      <c r="B97" s="9">
        <f>SUM(C97:H97)</f>
        <v>51.57</v>
      </c>
      <c r="C97" s="9">
        <v>31.39</v>
      </c>
      <c r="D97" s="9">
        <v>8.35</v>
      </c>
      <c r="E97" s="9">
        <v>1.79</v>
      </c>
      <c r="F97" s="9">
        <v>0.77</v>
      </c>
      <c r="G97" s="9">
        <v>7.66</v>
      </c>
      <c r="H97" s="9">
        <v>1.61</v>
      </c>
    </row>
    <row r="98" ht="18" customHeight="1" spans="1:8">
      <c r="A98" s="9" t="s">
        <v>104</v>
      </c>
      <c r="B98" s="9">
        <f>SUM(C98:H98)</f>
        <v>377.14</v>
      </c>
      <c r="C98" s="9">
        <v>134.98</v>
      </c>
      <c r="D98" s="9">
        <v>48</v>
      </c>
      <c r="E98" s="9">
        <v>4.49</v>
      </c>
      <c r="F98" s="9">
        <v>171.36</v>
      </c>
      <c r="G98" s="9">
        <v>12.89</v>
      </c>
      <c r="H98" s="9">
        <v>5.42</v>
      </c>
    </row>
    <row r="99" ht="18" customHeight="1" spans="1:8">
      <c r="A99" s="9" t="s">
        <v>105</v>
      </c>
      <c r="B99" s="9">
        <f>SUM(C99:H99)</f>
        <v>462.5</v>
      </c>
      <c r="C99" s="9">
        <v>120.96</v>
      </c>
      <c r="D99" s="9">
        <v>33.7</v>
      </c>
      <c r="E99" s="9">
        <v>31.22</v>
      </c>
      <c r="F99" s="9">
        <v>214.75</v>
      </c>
      <c r="G99" s="9">
        <v>47.2</v>
      </c>
      <c r="H99" s="9">
        <v>14.67</v>
      </c>
    </row>
  </sheetData>
  <mergeCells count="1">
    <mergeCell ref="A2:H2"/>
  </mergeCells>
  <printOptions horizontalCentered="1"/>
  <pageMargins left="0.509722222222222" right="0.509722222222222" top="0.75" bottom="0.75" header="0.309722222222222" footer="0.309722222222222"/>
  <pageSetup paperSize="9" orientation="portrait" horizontalDpi="600" verticalDpi="600"/>
  <headerFooter>
    <oddFooter>&amp;C第 &amp;P+6 页，共 9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提前下达2019年计划生育服务补助资金分配表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社保处收发</dc:creator>
  <dcterms:created xsi:type="dcterms:W3CDTF">2018-11-28T01:23:40Z</dcterms:created>
  <dcterms:modified xsi:type="dcterms:W3CDTF">2018-11-28T01:23:45Z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