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0" windowWidth="19455" windowHeight="8610" firstSheet="1" activeTab="1"/>
  </bookViews>
  <sheets>
    <sheet name="2018年惠农工程专项资金因素分配表(440)" sheetId="1" r:id="rId1"/>
    <sheet name="2019年惠农工程专项资金因素分配表" sheetId="2" r:id="rId2"/>
  </sheets>
  <definedNames>
    <definedName name="_xlnm.Print_Area" localSheetId="0">'2018年惠农工程专项资金因素分配表(440)'!$A$2:$E$17</definedName>
    <definedName name="_xlnm.Print_Area" localSheetId="1">'2019年惠农工程专项资金因素分配表'!$A$1:$D$14</definedName>
  </definedNames>
  <calcPr fullCalcOnLoad="1"/>
  <oleSize ref="A1"/>
</workbook>
</file>

<file path=xl/sharedStrings.xml><?xml version="1.0" encoding="utf-8"?>
<sst xmlns="http://schemas.openxmlformats.org/spreadsheetml/2006/main" count="39" uniqueCount="37">
  <si>
    <t>维修服务体系建设资金   (20%)</t>
  </si>
  <si>
    <t>建宁县</t>
  </si>
  <si>
    <t>长汀县</t>
  </si>
  <si>
    <t>合计</t>
  </si>
  <si>
    <t>庄稼医院规范化建设资金（25%）</t>
  </si>
  <si>
    <t>福州</t>
  </si>
  <si>
    <t>漳州</t>
  </si>
  <si>
    <t>泉州</t>
  </si>
  <si>
    <t>三明</t>
  </si>
  <si>
    <t>莆田</t>
  </si>
  <si>
    <t>南平</t>
  </si>
  <si>
    <t>龙岩</t>
  </si>
  <si>
    <t>宁德</t>
  </si>
  <si>
    <t>平潭</t>
  </si>
  <si>
    <t>平和县</t>
  </si>
  <si>
    <t>金额：万元</t>
  </si>
  <si>
    <t xml:space="preserve">                2018年“惠农工程”专项资金分配表</t>
  </si>
  <si>
    <t>附件1</t>
  </si>
  <si>
    <t xml:space="preserve">         因素                                                                                                                                                      设区市 </t>
  </si>
  <si>
    <t>基层组织建设资金                （55%）</t>
  </si>
  <si>
    <t>下达资金总额</t>
  </si>
  <si>
    <t xml:space="preserve"> </t>
  </si>
  <si>
    <t>福州市</t>
  </si>
  <si>
    <t>漳州市</t>
  </si>
  <si>
    <t>泉州市</t>
  </si>
  <si>
    <t>三明市</t>
  </si>
  <si>
    <t>莆田市</t>
  </si>
  <si>
    <t>南平市</t>
  </si>
  <si>
    <t>龙岩市</t>
  </si>
  <si>
    <t>宁德市</t>
  </si>
  <si>
    <t>平潭区</t>
  </si>
  <si>
    <t>基层组织建设资金（75%）</t>
  </si>
  <si>
    <r>
      <t xml:space="preserve">     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因素                                                                                                                                                      设区市 </t>
    </r>
  </si>
  <si>
    <t>2019年惠农工程专项资金分配表</t>
  </si>
  <si>
    <t>附件3</t>
  </si>
  <si>
    <t>合计</t>
  </si>
  <si>
    <t>2019年下达资金额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</si>
</sst>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0.0%"/>
    <numFmt numFmtId="187" formatCode="0_ "/>
    <numFmt numFmtId="188" formatCode="0_);[Red]\(0\)"/>
    <numFmt numFmtId="189" formatCode="0.0_);[Red]\(0.0\)"/>
    <numFmt numFmtId="190" formatCode="0.0_ "/>
    <numFmt numFmtId="191" formatCode="0.0;[Red]0.0"/>
    <numFmt numFmtId="192" formatCode="0.00;[Red]0.00"/>
  </numFmts>
  <fonts count="4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2"/>
      <name val="方正小标宋简体"/>
      <family val="0"/>
    </font>
    <font>
      <sz val="12"/>
      <name val="方正仿宋简体"/>
      <family val="0"/>
    </font>
    <font>
      <sz val="18"/>
      <name val="黑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2"/>
      <name val="仿宋_GB2312"/>
      <family val="3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黑体"/>
      <family val="0"/>
    </font>
    <font>
      <sz val="11"/>
      <color theme="1"/>
      <name val="宋体"/>
      <family val="0"/>
      <scheme val="minor"/>
    </font>
    <font>
      <sz val="11"/>
      <color theme="0"/>
      <name val="宋体"/>
      <family val="0"/>
      <scheme val="minor"/>
    </font>
    <font>
      <b/>
      <sz val="18"/>
      <color theme="3"/>
      <name val="宋体"/>
      <family val="0"/>
      <scheme val="major"/>
    </font>
    <font>
      <b/>
      <sz val="15"/>
      <color theme="3"/>
      <name val="宋体"/>
      <family val="0"/>
      <scheme val="minor"/>
    </font>
    <font>
      <b/>
      <sz val="13"/>
      <color theme="3"/>
      <name val="宋体"/>
      <family val="0"/>
      <scheme val="minor"/>
    </font>
    <font>
      <b/>
      <sz val="11"/>
      <color theme="3"/>
      <name val="宋体"/>
      <family val="0"/>
      <scheme val="minor"/>
    </font>
    <font>
      <sz val="11"/>
      <color rgb="FF9C0006"/>
      <name val="宋体"/>
      <family val="0"/>
      <scheme val="minor"/>
    </font>
    <font>
      <sz val="11"/>
      <color rgb="FF006100"/>
      <name val="宋体"/>
      <family val="0"/>
      <scheme val="minor"/>
    </font>
    <font>
      <b/>
      <sz val="11"/>
      <color theme="1"/>
      <name val="宋体"/>
      <family val="0"/>
      <scheme val="minor"/>
    </font>
    <font>
      <b/>
      <sz val="11"/>
      <color rgb="FFFA7D00"/>
      <name val="宋体"/>
      <family val="0"/>
      <scheme val="minor"/>
    </font>
    <font>
      <b/>
      <sz val="11"/>
      <color theme="0"/>
      <name val="宋体"/>
      <family val="0"/>
      <scheme val="minor"/>
    </font>
    <font>
      <i/>
      <sz val="11"/>
      <color rgb="FF7F7F7F"/>
      <name val="宋体"/>
      <family val="0"/>
      <scheme val="minor"/>
    </font>
    <font>
      <sz val="11"/>
      <color rgb="FFFF0000"/>
      <name val="宋体"/>
      <family val="0"/>
      <scheme val="minor"/>
    </font>
    <font>
      <sz val="11"/>
      <color rgb="FFFA7D00"/>
      <name val="宋体"/>
      <family val="0"/>
      <scheme val="minor"/>
    </font>
    <font>
      <sz val="11"/>
      <color rgb="FF9C6500"/>
      <name val="宋体"/>
      <family val="0"/>
      <scheme val="minor"/>
    </font>
    <font>
      <b/>
      <sz val="11"/>
      <color rgb="FF3F3F3F"/>
      <name val="宋体"/>
      <family val="0"/>
      <scheme val="minor"/>
    </font>
    <font>
      <sz val="11"/>
      <color rgb="FF3F3F76"/>
      <name val="宋体"/>
      <family val="0"/>
      <scheme val="minor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87" fontId="13" fillId="0" borderId="14" xfId="0" applyNumberFormat="1" applyFont="1" applyBorder="1" applyAlignment="1">
      <alignment horizontal="center" vertical="center" wrapText="1"/>
    </xf>
    <xf numFmtId="187" fontId="13" fillId="0" borderId="15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87" fontId="13" fillId="0" borderId="14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87" fontId="13" fillId="0" borderId="20" xfId="63" applyNumberFormat="1" applyFont="1" applyFill="1" applyBorder="1" applyAlignment="1">
      <alignment horizontal="center" vertical="center"/>
      <protection/>
    </xf>
    <xf numFmtId="0" fontId="13" fillId="0" borderId="20" xfId="63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4" xfId="65" applyFont="1" applyBorder="1" applyAlignment="1">
      <alignment horizontal="center" vertical="center" wrapText="1"/>
      <protection/>
    </xf>
    <xf numFmtId="187" fontId="13" fillId="0" borderId="14" xfId="68" applyNumberFormat="1" applyFont="1" applyBorder="1" applyAlignment="1">
      <alignment horizontal="center" vertical="center" wrapText="1"/>
      <protection/>
    </xf>
    <xf numFmtId="187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187" fontId="13" fillId="0" borderId="14" xfId="0" applyNumberFormat="1" applyFont="1" applyBorder="1" applyAlignment="1">
      <alignment horizontal="center" vertical="center" wrapText="1"/>
    </xf>
    <xf numFmtId="187" fontId="13" fillId="0" borderId="15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</cellXfs>
  <cellStyles count="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2012年1-9月基层工作任务完成情况" xfId="42"/>
    <cellStyle name="差_2012年1-9月基层工作任务完成情况 2" xfId="43"/>
    <cellStyle name="差_2012年基层工作任务完成情况" xfId="44"/>
    <cellStyle name="差_2012年基层工作任务完成情况 2" xfId="45"/>
    <cellStyle name="常规 2" xfId="46"/>
    <cellStyle name="常规 2 2" xfId="47"/>
    <cellStyle name="常规 2 2 2" xfId="48"/>
    <cellStyle name="常规 2 2 2 2" xfId="49"/>
    <cellStyle name="常规 2 2 3" xfId="50"/>
    <cellStyle name="常规 2 3" xfId="51"/>
    <cellStyle name="常规 2 3 2" xfId="52"/>
    <cellStyle name="常规 2 4" xfId="53"/>
    <cellStyle name="常规 3" xfId="54"/>
    <cellStyle name="常规 3 2" xfId="55"/>
    <cellStyle name="常规 3 2 2" xfId="56"/>
    <cellStyle name="常规 3 3" xfId="57"/>
    <cellStyle name="常规 3 3 2" xfId="58"/>
    <cellStyle name="常规 3 4" xfId="59"/>
    <cellStyle name="常规 4" xfId="60"/>
    <cellStyle name="常规 4 2" xfId="61"/>
    <cellStyle name="常规 4 3" xfId="62"/>
    <cellStyle name="常规 5" xfId="63"/>
    <cellStyle name="常规 5 2" xfId="64"/>
    <cellStyle name="常规 6" xfId="65"/>
    <cellStyle name="常规 6 2" xfId="66"/>
    <cellStyle name="常规 6 2 2" xfId="67"/>
    <cellStyle name="常规 6 3" xfId="68"/>
    <cellStyle name="常规 7" xfId="69"/>
    <cellStyle name="常规 7 2" xfId="70"/>
    <cellStyle name="常规 8" xfId="71"/>
    <cellStyle name="Hyperlink" xfId="72"/>
    <cellStyle name="好" xfId="73"/>
    <cellStyle name="好_2012年1-9月基层工作任务完成情况" xfId="74"/>
    <cellStyle name="好_2012年1-9月基层工作任务完成情况 2" xfId="75"/>
    <cellStyle name="好_2012年基层工作任务完成情况" xfId="76"/>
    <cellStyle name="好_2012年基层工作任务完成情况 2" xfId="77"/>
    <cellStyle name="汇总" xfId="78"/>
    <cellStyle name="Currency" xfId="79"/>
    <cellStyle name="Currency [0]" xfId="80"/>
    <cellStyle name="计算" xfId="81"/>
    <cellStyle name="检查单元格" xfId="82"/>
    <cellStyle name="解释性文本" xfId="83"/>
    <cellStyle name="警告文本" xfId="84"/>
    <cellStyle name="链接单元格" xfId="85"/>
    <cellStyle name="Comma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Followed Hyperlink" xfId="97"/>
    <cellStyle name="注释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0">
      <selection activeCell="C15" sqref="C15"/>
    </sheetView>
  </sheetViews>
  <sheetFormatPr defaultColWidth="9.00390625" defaultRowHeight="14.25"/>
  <cols>
    <col min="1" max="1" width="18.375" style="0" customWidth="1"/>
    <col min="2" max="2" width="21.625" style="0" customWidth="1"/>
    <col min="3" max="3" width="25.00390625" style="0" customWidth="1"/>
    <col min="4" max="4" width="25.25390625" style="0" customWidth="1"/>
    <col min="5" max="5" width="22.25390625" style="0" customWidth="1"/>
    <col min="6" max="6" width="22.625" style="0" customWidth="1"/>
    <col min="7" max="7" width="13.25390625" style="0" customWidth="1"/>
    <col min="8" max="8" width="12.875" style="0" customWidth="1"/>
    <col min="9" max="9" width="9.375" style="0" customWidth="1"/>
  </cols>
  <sheetData>
    <row r="1" ht="17.25" customHeight="1">
      <c r="A1" s="6" t="s">
        <v>17</v>
      </c>
    </row>
    <row r="2" spans="1:8" s="5" customFormat="1" ht="31.5" customHeight="1">
      <c r="A2" s="33" t="s">
        <v>16</v>
      </c>
      <c r="B2" s="33"/>
      <c r="C2" s="33"/>
      <c r="D2" s="33"/>
      <c r="E2" s="33"/>
      <c r="F2" s="4"/>
      <c r="G2" s="4"/>
      <c r="H2" s="4"/>
    </row>
    <row r="3" spans="1:8" s="2" customFormat="1" ht="24" customHeight="1">
      <c r="A3" s="34" t="s">
        <v>15</v>
      </c>
      <c r="B3" s="34"/>
      <c r="C3" s="34"/>
      <c r="D3" s="34"/>
      <c r="E3" s="34"/>
      <c r="F3" s="1"/>
      <c r="G3" s="1"/>
      <c r="H3" s="1"/>
    </row>
    <row r="4" spans="1:5" s="2" customFormat="1" ht="34.5" customHeight="1">
      <c r="A4" s="8" t="s">
        <v>18</v>
      </c>
      <c r="B4" s="9" t="s">
        <v>19</v>
      </c>
      <c r="C4" s="10" t="s">
        <v>0</v>
      </c>
      <c r="D4" s="11" t="s">
        <v>4</v>
      </c>
      <c r="E4" s="10" t="s">
        <v>20</v>
      </c>
    </row>
    <row r="5" spans="1:5" s="3" customFormat="1" ht="30" customHeight="1">
      <c r="A5" s="11" t="s">
        <v>5</v>
      </c>
      <c r="B5" s="12">
        <v>35</v>
      </c>
      <c r="C5" s="11">
        <v>30</v>
      </c>
      <c r="D5" s="21">
        <v>24</v>
      </c>
      <c r="E5" s="15">
        <f>D5+C5+B5</f>
        <v>89</v>
      </c>
    </row>
    <row r="6" spans="1:5" s="3" customFormat="1" ht="30" customHeight="1">
      <c r="A6" s="11" t="s">
        <v>6</v>
      </c>
      <c r="B6" s="12">
        <v>35</v>
      </c>
      <c r="C6" s="11">
        <v>32</v>
      </c>
      <c r="D6" s="21">
        <v>28</v>
      </c>
      <c r="E6" s="15">
        <f>D6+C6+B6</f>
        <v>95</v>
      </c>
    </row>
    <row r="7" spans="1:5" s="3" customFormat="1" ht="30" customHeight="1">
      <c r="A7" s="11" t="s">
        <v>7</v>
      </c>
      <c r="B7" s="12">
        <v>40</v>
      </c>
      <c r="C7" s="16"/>
      <c r="D7" s="21">
        <v>27</v>
      </c>
      <c r="E7" s="15">
        <f>D7+C7+B7</f>
        <v>67</v>
      </c>
    </row>
    <row r="8" spans="1:9" s="3" customFormat="1" ht="30" customHeight="1">
      <c r="A8" s="11" t="s">
        <v>8</v>
      </c>
      <c r="B8" s="12">
        <v>40</v>
      </c>
      <c r="C8" s="11">
        <v>34</v>
      </c>
      <c r="D8" s="21">
        <v>26</v>
      </c>
      <c r="E8" s="15">
        <f>D8+C8+B8</f>
        <v>100</v>
      </c>
      <c r="I8" s="20"/>
    </row>
    <row r="9" spans="1:9" s="3" customFormat="1" ht="30" customHeight="1">
      <c r="A9" s="11" t="s">
        <v>9</v>
      </c>
      <c r="B9" s="12">
        <v>20</v>
      </c>
      <c r="C9" s="16"/>
      <c r="D9" s="21">
        <v>13</v>
      </c>
      <c r="E9" s="15">
        <f>D9+C9+B9</f>
        <v>33</v>
      </c>
      <c r="H9" s="19"/>
      <c r="I9" s="20"/>
    </row>
    <row r="10" spans="1:5" s="3" customFormat="1" ht="30" customHeight="1">
      <c r="A10" s="11" t="s">
        <v>10</v>
      </c>
      <c r="B10" s="12">
        <v>35</v>
      </c>
      <c r="C10" s="11">
        <v>34</v>
      </c>
      <c r="D10" s="21">
        <v>25</v>
      </c>
      <c r="E10" s="15">
        <f>D10+C10+B10</f>
        <v>94</v>
      </c>
    </row>
    <row r="11" spans="1:5" s="3" customFormat="1" ht="30" customHeight="1">
      <c r="A11" s="11" t="s">
        <v>11</v>
      </c>
      <c r="B11" s="12">
        <v>35</v>
      </c>
      <c r="C11" s="11">
        <v>30</v>
      </c>
      <c r="D11" s="21">
        <v>27</v>
      </c>
      <c r="E11" s="15">
        <f>D11+C11+B11</f>
        <v>92</v>
      </c>
    </row>
    <row r="12" spans="1:5" s="3" customFormat="1" ht="30" customHeight="1">
      <c r="A12" s="11" t="s">
        <v>12</v>
      </c>
      <c r="B12" s="12">
        <v>35</v>
      </c>
      <c r="C12" s="17"/>
      <c r="D12" s="21">
        <v>25</v>
      </c>
      <c r="E12" s="15">
        <f>D12+C12+B12</f>
        <v>60</v>
      </c>
    </row>
    <row r="13" spans="1:5" s="3" customFormat="1" ht="30" customHeight="1">
      <c r="A13" s="11" t="s">
        <v>13</v>
      </c>
      <c r="B13" s="12">
        <v>15</v>
      </c>
      <c r="C13" s="17"/>
      <c r="D13" s="22">
        <v>5</v>
      </c>
      <c r="E13" s="15">
        <f>D13+C13+B13</f>
        <v>20</v>
      </c>
    </row>
    <row r="14" spans="1:5" s="3" customFormat="1" ht="30" customHeight="1">
      <c r="A14" s="11" t="s">
        <v>14</v>
      </c>
      <c r="B14" s="12">
        <v>30</v>
      </c>
      <c r="C14" s="17"/>
      <c r="D14" s="18"/>
      <c r="E14" s="15">
        <f>D14+C14+B14</f>
        <v>30</v>
      </c>
    </row>
    <row r="15" spans="1:5" s="3" customFormat="1" ht="30" customHeight="1">
      <c r="A15" s="11" t="s">
        <v>1</v>
      </c>
      <c r="B15" s="12">
        <v>50</v>
      </c>
      <c r="C15" s="17"/>
      <c r="D15" s="18"/>
      <c r="E15" s="15">
        <f>D15+C15+B15</f>
        <v>50</v>
      </c>
    </row>
    <row r="16" spans="1:5" s="3" customFormat="1" ht="30" customHeight="1">
      <c r="A16" s="11" t="s">
        <v>2</v>
      </c>
      <c r="B16" s="12">
        <v>70</v>
      </c>
      <c r="C16" s="17"/>
      <c r="D16" s="18"/>
      <c r="E16" s="15">
        <f>D16+C16+B16</f>
        <v>70</v>
      </c>
    </row>
    <row r="17" spans="1:5" s="3" customFormat="1" ht="30" customHeight="1">
      <c r="A17" s="11" t="s">
        <v>3</v>
      </c>
      <c r="B17" s="12">
        <f>SUM(B5:B16)</f>
        <v>440</v>
      </c>
      <c r="C17" s="14">
        <f>SUM(C5:C16)</f>
        <v>160</v>
      </c>
      <c r="D17" s="13">
        <f>SUM(D5:D16)</f>
        <v>200</v>
      </c>
      <c r="E17" s="15">
        <f>D17+C17+B17</f>
        <v>800</v>
      </c>
    </row>
    <row r="18" spans="1:5" ht="24.75" customHeight="1">
      <c r="A18" s="7"/>
      <c r="B18" s="7"/>
      <c r="C18" s="7"/>
      <c r="D18" s="7"/>
      <c r="E18" s="7"/>
    </row>
  </sheetData>
  <sheetProtection/>
  <mergeCells count="2">
    <mergeCell ref="A2:E2"/>
    <mergeCell ref="A3:E3"/>
  </mergeCells>
  <printOptions horizontalCentered="1" verticalCentered="1"/>
  <pageMargins left="0.5511811023622047" right="0.5511811023622047" top="0.1968503937007874" bottom="0.7874015748031497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125" zoomScaleNormal="125" zoomScalePageLayoutView="0" workbookViewId="0" topLeftCell="A1">
      <selection activeCell="A2" sqref="A2:D2"/>
    </sheetView>
  </sheetViews>
  <sheetFormatPr defaultColWidth="9.00390625" defaultRowHeight="14.25"/>
  <cols>
    <col min="1" max="1" width="21.125" style="0" customWidth="1"/>
    <col min="2" max="2" width="38.125" style="0" customWidth="1"/>
    <col min="3" max="3" width="35.00390625" style="0" customWidth="1"/>
    <col min="4" max="4" width="26.125" style="0" customWidth="1"/>
  </cols>
  <sheetData>
    <row r="1" spans="1:4" ht="17.25" customHeight="1">
      <c r="A1" s="36" t="s">
        <v>34</v>
      </c>
      <c r="C1" s="23" t="s">
        <v>21</v>
      </c>
    </row>
    <row r="2" spans="1:4" s="5" customFormat="1" ht="32.25" customHeight="1">
      <c r="A2" s="35" t="s">
        <v>33</v>
      </c>
      <c r="B2" s="35"/>
      <c r="C2" s="35"/>
      <c r="D2" s="35"/>
    </row>
    <row r="3" spans="1:4" s="2" customFormat="1" ht="20.25" customHeight="1">
      <c r="A3" s="34" t="s">
        <v>15</v>
      </c>
      <c r="B3" s="34"/>
      <c r="C3" s="34"/>
      <c r="D3" s="34"/>
    </row>
    <row r="4" spans="1:4" s="2" customFormat="1" ht="30.75" customHeight="1">
      <c r="A4" s="25" t="s">
        <v>32</v>
      </c>
      <c r="B4" s="24" t="s">
        <v>31</v>
      </c>
      <c r="C4" s="11" t="s">
        <v>4</v>
      </c>
      <c r="D4" s="32" t="s">
        <v>36</v>
      </c>
    </row>
    <row r="5" spans="1:4" s="3" customFormat="1" ht="27.75" customHeight="1">
      <c r="A5" s="26" t="s">
        <v>22</v>
      </c>
      <c r="B5" s="27">
        <v>63</v>
      </c>
      <c r="C5" s="21">
        <v>22</v>
      </c>
      <c r="D5" s="28">
        <f>B5+C5</f>
        <v>85</v>
      </c>
    </row>
    <row r="6" spans="1:4" s="3" customFormat="1" ht="27.75" customHeight="1">
      <c r="A6" s="26" t="s">
        <v>23</v>
      </c>
      <c r="B6" s="27">
        <v>99</v>
      </c>
      <c r="C6" s="21">
        <v>31</v>
      </c>
      <c r="D6" s="28">
        <f>B6+C6</f>
        <v>130</v>
      </c>
    </row>
    <row r="7" spans="1:4" s="3" customFormat="1" ht="27.75" customHeight="1">
      <c r="A7" s="26" t="s">
        <v>24</v>
      </c>
      <c r="B7" s="27">
        <v>58</v>
      </c>
      <c r="C7" s="21">
        <v>32</v>
      </c>
      <c r="D7" s="28">
        <f>B7+C7</f>
        <v>90</v>
      </c>
    </row>
    <row r="8" spans="1:4" s="3" customFormat="1" ht="27.75" customHeight="1">
      <c r="A8" s="26" t="s">
        <v>25</v>
      </c>
      <c r="B8" s="27">
        <v>53</v>
      </c>
      <c r="C8" s="21">
        <v>14</v>
      </c>
      <c r="D8" s="28">
        <f>B8+C8</f>
        <v>67</v>
      </c>
    </row>
    <row r="9" spans="1:4" s="3" customFormat="1" ht="27.75" customHeight="1">
      <c r="A9" s="26" t="s">
        <v>26</v>
      </c>
      <c r="B9" s="27">
        <v>53</v>
      </c>
      <c r="C9" s="21">
        <v>15</v>
      </c>
      <c r="D9" s="28">
        <f>B9+C9</f>
        <v>68</v>
      </c>
    </row>
    <row r="10" spans="1:4" s="3" customFormat="1" ht="27.75" customHeight="1">
      <c r="A10" s="26" t="s">
        <v>27</v>
      </c>
      <c r="B10" s="27">
        <v>68</v>
      </c>
      <c r="C10" s="21">
        <v>23</v>
      </c>
      <c r="D10" s="28">
        <f>B10+C10</f>
        <v>91</v>
      </c>
    </row>
    <row r="11" spans="1:4" s="3" customFormat="1" ht="27.75" customHeight="1">
      <c r="A11" s="26" t="s">
        <v>28</v>
      </c>
      <c r="B11" s="27">
        <v>118</v>
      </c>
      <c r="C11" s="21">
        <v>28</v>
      </c>
      <c r="D11" s="28">
        <f>B11+C11</f>
        <v>146</v>
      </c>
    </row>
    <row r="12" spans="1:4" s="3" customFormat="1" ht="27.75" customHeight="1">
      <c r="A12" s="26" t="s">
        <v>29</v>
      </c>
      <c r="B12" s="27">
        <v>58</v>
      </c>
      <c r="C12" s="21">
        <v>29</v>
      </c>
      <c r="D12" s="28">
        <f>B12+C12</f>
        <v>87</v>
      </c>
    </row>
    <row r="13" spans="1:4" s="3" customFormat="1" ht="27.75" customHeight="1">
      <c r="A13" s="26" t="s">
        <v>30</v>
      </c>
      <c r="B13" s="27">
        <v>30</v>
      </c>
      <c r="C13" s="22">
        <v>6</v>
      </c>
      <c r="D13" s="28">
        <f>B13+C13</f>
        <v>36</v>
      </c>
    </row>
    <row r="14" spans="1:4" s="3" customFormat="1" ht="27.75" customHeight="1">
      <c r="A14" s="29" t="s">
        <v>35</v>
      </c>
      <c r="B14" s="30">
        <f>SUM(B5:B13)</f>
        <v>600</v>
      </c>
      <c r="C14" s="31">
        <f>SUM(C5:C13)</f>
        <v>200</v>
      </c>
      <c r="D14" s="28">
        <f>B14+C14</f>
        <v>800</v>
      </c>
    </row>
    <row r="15" spans="1:4" ht="24.75" customHeight="1">
      <c r="A15" s="7"/>
      <c r="B15" s="7"/>
      <c r="C15" s="7"/>
      <c r="D15" s="7"/>
    </row>
  </sheetData>
  <sheetProtection/>
  <mergeCells count="2">
    <mergeCell ref="A2:D2"/>
    <mergeCell ref="A3:D3"/>
  </mergeCells>
  <printOptions horizontalCentered="1" verticalCentered="1"/>
  <pageMargins left="0.7480314960629921" right="0.5511811023622047" top="0.5905511811023623" bottom="0.7874015748031497" header="0.5118110236220472" footer="0.7086614173228347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经建处收发</cp:lastModifiedBy>
  <cp:lastPrinted>2018-11-02T07:33:06Z</cp:lastPrinted>
  <dcterms:created xsi:type="dcterms:W3CDTF">2016-03-09T07:36:00Z</dcterms:created>
  <dcterms:modified xsi:type="dcterms:W3CDTF">2018-11-14T08:45:18Z</dcterms:modified>
  <cp:category/>
  <cp:version/>
  <cp:contentType/>
  <cp:contentStatus/>
</cp:coreProperties>
</file>