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745" windowHeight="12705"/>
  </bookViews>
  <sheets>
    <sheet name="Sheet1" sheetId="1" r:id="rId1"/>
  </sheets>
  <definedNames>
    <definedName name="_xlnm.Print_Titles" localSheetId="0">Sheet1!$3:$3</definedName>
  </definedNames>
  <calcPr calcId="144525"/>
  <oleSize ref="A1:G497"/>
</workbook>
</file>

<file path=xl/sharedStrings.xml><?xml version="1.0" encoding="utf-8"?>
<sst xmlns="http://schemas.openxmlformats.org/spreadsheetml/2006/main" count="501">
  <si>
    <t>2018年基层科普行动计划专项资金
项目与资金安排详表</t>
  </si>
  <si>
    <t>单位：万元</t>
  </si>
  <si>
    <t>地  区</t>
  </si>
  <si>
    <t>项目单位</t>
  </si>
  <si>
    <t>金  额</t>
  </si>
  <si>
    <t>福州市</t>
  </si>
  <si>
    <t>合计</t>
  </si>
  <si>
    <t>市本级</t>
  </si>
  <si>
    <t>福州市科技馆</t>
  </si>
  <si>
    <t>鼓楼区</t>
  </si>
  <si>
    <t>鼓楼区东街街道军门社区科普中国社区e站</t>
  </si>
  <si>
    <t>鼓楼区南街街道杨桥河南社区科普中国社区e站</t>
  </si>
  <si>
    <t>鼓楼区水部街道建华社区科普中国社区e站</t>
  </si>
  <si>
    <t>鼓楼区鼓东街道观风亭社区科普中国社区e站</t>
  </si>
  <si>
    <t>鼓楼区东街街道竹林境社区科普中国社区e站</t>
  </si>
  <si>
    <t>小计</t>
  </si>
  <si>
    <t>台江区</t>
  </si>
  <si>
    <t>台江区宁化街道长汀社区科普中国社区e站</t>
  </si>
  <si>
    <t>台江区第三中心小学科普中国校园e站</t>
  </si>
  <si>
    <t>仓山区</t>
  </si>
  <si>
    <t>仓山区金山街道金环社区科普中国社区e站</t>
  </si>
  <si>
    <t>仓山区仓前街道万春社区科普中国社区e站</t>
  </si>
  <si>
    <t>仓山区金山街道金洲社区科普中国社区e站</t>
  </si>
  <si>
    <t xml:space="preserve">晋安区 </t>
  </si>
  <si>
    <t>晋安区金鸡山公园科普中国e站</t>
  </si>
  <si>
    <t>晋安区金鸡山公园至圣书院科普中国e站</t>
  </si>
  <si>
    <t>晋安区科普活动中心科普中国e站</t>
  </si>
  <si>
    <t>晋安区鼓山镇景城科普中国社区e站</t>
  </si>
  <si>
    <t>晋安区新店镇金城社区科普中国社区e站</t>
  </si>
  <si>
    <t>晋安区中国寿山石馆科普中国e站</t>
  </si>
  <si>
    <t>晋安区宦溪镇鹅鼻村科普中国乡村e站</t>
  </si>
  <si>
    <t>晋安区鼓山镇景城社区工作室</t>
  </si>
  <si>
    <t>晋安区科协</t>
  </si>
  <si>
    <t xml:space="preserve">马尾区 </t>
  </si>
  <si>
    <t>马尾区亭头村</t>
  </si>
  <si>
    <t>马尾区长柄村</t>
  </si>
  <si>
    <t>福清市</t>
  </si>
  <si>
    <t>福清市玉屏街道步行街区科普中国社区e站</t>
  </si>
  <si>
    <t>福清市宏路街道宏路社区科普中国社区e站</t>
  </si>
  <si>
    <t>福清市瑞云社区科普中国社区e站</t>
  </si>
  <si>
    <t>福州市福清市树下村</t>
  </si>
  <si>
    <t>福州市福清市先锋村</t>
  </si>
  <si>
    <t>福州市福清市农技协</t>
  </si>
  <si>
    <t>福清市龙江街道南门社区工作室</t>
  </si>
  <si>
    <t>长乐区</t>
  </si>
  <si>
    <t>长乐区吴航街道三峰社区科普中国社区e站</t>
  </si>
  <si>
    <t>长乐区吴航街道洋锦社区科普中国社区e站</t>
  </si>
  <si>
    <t>长乐区梅新村</t>
  </si>
  <si>
    <t>长乐区吴航街道三峰社区工作室</t>
  </si>
  <si>
    <t>闽侯县</t>
  </si>
  <si>
    <t>闽侯县实验中学科普中国校园e站</t>
  </si>
  <si>
    <t>闽侯县桃田村</t>
  </si>
  <si>
    <t>闽侯县昙石村</t>
  </si>
  <si>
    <t>闽侯县农技协</t>
  </si>
  <si>
    <t>闽侯县甘蔗街道三福社区工作室</t>
  </si>
  <si>
    <t>闽侯县甘蔗街道瀛洲社区工作室</t>
  </si>
  <si>
    <t>闽侯县甘蔗街道滨江社区工作室</t>
  </si>
  <si>
    <t>永泰县</t>
  </si>
  <si>
    <t>永泰县实验小学科普中国校园e站</t>
  </si>
  <si>
    <t>永泰县城峰镇城南社区科普中国社区e站</t>
  </si>
  <si>
    <t>闽清县</t>
  </si>
  <si>
    <t>闽清县湖洋村</t>
  </si>
  <si>
    <t>闽清县梅溪镇新城社区工作室</t>
  </si>
  <si>
    <t>连江县</t>
  </si>
  <si>
    <t>连江县下屿村</t>
  </si>
  <si>
    <t>连江县农技协</t>
  </si>
  <si>
    <t>连江县滨江社区青少年工作室</t>
  </si>
  <si>
    <t>连江县文笔社区青少年工作室</t>
  </si>
  <si>
    <t>罗源县</t>
  </si>
  <si>
    <t>罗源县西洋村</t>
  </si>
  <si>
    <t>罗源县甘厝村</t>
  </si>
  <si>
    <t>罗源县农技协</t>
  </si>
  <si>
    <t>厦门市</t>
  </si>
  <si>
    <t>思明区</t>
  </si>
  <si>
    <t>思明区鸿山社区科普中国社区e站</t>
  </si>
  <si>
    <t>思明区鹭江街道科普中国e站</t>
  </si>
  <si>
    <t>湖里区</t>
  </si>
  <si>
    <t>湖里区金尚社区科普中国社区e站</t>
  </si>
  <si>
    <t>湖里区怡景社区科普中国社区e站</t>
  </si>
  <si>
    <t>湖里区禾山社区科普中国社区e站</t>
  </si>
  <si>
    <t>湖里区五缘湾北社区科普中国社区e站</t>
  </si>
  <si>
    <t>湖里区兴园社区科普中国社区e站</t>
  </si>
  <si>
    <t>湖里区金山社区科普中国社区e站</t>
  </si>
  <si>
    <t>湖里区江村社区工作室</t>
  </si>
  <si>
    <t>湖里区长乐社区工作室</t>
  </si>
  <si>
    <t>湖里区吕岭社区工作室</t>
  </si>
  <si>
    <t>湖里区兴隆社区工作室</t>
  </si>
  <si>
    <t>湖里区村里社区工作室</t>
  </si>
  <si>
    <t>海沧区</t>
  </si>
  <si>
    <t>海沧区青少年宫科普中国e站</t>
  </si>
  <si>
    <t>同安区</t>
  </si>
  <si>
    <t>同安区科技馆科普中国e站</t>
  </si>
  <si>
    <t>同安区城西社区科普中国社区e站</t>
  </si>
  <si>
    <t>同安区芸溪社区科普中国社区e站</t>
  </si>
  <si>
    <t>同安区郭山村</t>
  </si>
  <si>
    <t>同安明溪蔬菜协会</t>
  </si>
  <si>
    <t>翔安区</t>
  </si>
  <si>
    <t>翔安区马巷镇三乡社区青少年工作室科普中国e站</t>
  </si>
  <si>
    <t>漳州市</t>
  </si>
  <si>
    <t>芗城区</t>
  </si>
  <si>
    <t>芗城区新桥街道华港社区科普中国社区e站</t>
  </si>
  <si>
    <t>芗城区南坑街道福龙社区科普中国社区e站</t>
  </si>
  <si>
    <t>龙文区</t>
  </si>
  <si>
    <t>蓝田经济开发区实验小学科普中国校园e站</t>
  </si>
  <si>
    <t>龙文区毅阳社区科普中国社区e站</t>
  </si>
  <si>
    <t>龙文区西洋村</t>
  </si>
  <si>
    <t>龙文区郭坑镇铁路社区工作室</t>
  </si>
  <si>
    <t>龙海市</t>
  </si>
  <si>
    <t>龙海市浮宫村</t>
  </si>
  <si>
    <t>漳浦县</t>
  </si>
  <si>
    <t>漳浦县绥安镇城西社区科普中国社区e站</t>
  </si>
  <si>
    <t>漳浦县新民村</t>
  </si>
  <si>
    <t>漳浦县产山村</t>
  </si>
  <si>
    <t>云霄县</t>
  </si>
  <si>
    <t>漳江口红树林国家级自然保护区管理局科普中国乡村e站</t>
  </si>
  <si>
    <t>云霄县安吉村</t>
  </si>
  <si>
    <r>
      <rPr>
        <sz val="16"/>
        <color theme="1"/>
        <rFont val="仿宋_GB2312"/>
        <charset val="134"/>
      </rPr>
      <t>云霄县七高</t>
    </r>
    <r>
      <rPr>
        <sz val="16"/>
        <color theme="1"/>
        <rFont val="宋体"/>
        <charset val="134"/>
      </rPr>
      <t>磜</t>
    </r>
    <r>
      <rPr>
        <sz val="16"/>
        <color theme="1"/>
        <rFont val="仿宋_GB2312"/>
        <charset val="134"/>
      </rPr>
      <t>村</t>
    </r>
  </si>
  <si>
    <t>云霄县云陵镇金霞社区工作室</t>
  </si>
  <si>
    <t>诏安县</t>
  </si>
  <si>
    <t>诏安县富硒产业协会科普中国e站</t>
  </si>
  <si>
    <t>诏安县下园村</t>
  </si>
  <si>
    <t>诏安县北坑村</t>
  </si>
  <si>
    <t>诏安县富硒养鸡协会</t>
  </si>
  <si>
    <t>诏安县科协</t>
  </si>
  <si>
    <t>东山县</t>
  </si>
  <si>
    <t>东山县西埔镇龙舞社区科普中国社区e站</t>
  </si>
  <si>
    <t>东山县杏陈镇中华乌塘鳢养殖协会</t>
  </si>
  <si>
    <t>东山县铜陵镇桂花社区工作室</t>
  </si>
  <si>
    <t>平和县</t>
  </si>
  <si>
    <t>平和县小溪镇九一七社区科普中国社区e站</t>
  </si>
  <si>
    <t>平和县南胜镇法华村科普中国乡村e站</t>
  </si>
  <si>
    <t>平和县钟腾村</t>
  </si>
  <si>
    <t>南靖县</t>
  </si>
  <si>
    <t>南靖县山城镇江滨社区科普中国社区e站</t>
  </si>
  <si>
    <t>南靖县安后村</t>
  </si>
  <si>
    <t>南靖县长塔村</t>
  </si>
  <si>
    <t>南靖县兰花协会</t>
  </si>
  <si>
    <t>长泰县</t>
  </si>
  <si>
    <t>长泰县武安镇文泉社区科普中国社区e站</t>
  </si>
  <si>
    <t>长泰县石格村</t>
  </si>
  <si>
    <t>华安县</t>
  </si>
  <si>
    <t>华安县实验小学科普中国校园e站</t>
  </si>
  <si>
    <t>泉州市</t>
  </si>
  <si>
    <t>鲤城区</t>
  </si>
  <si>
    <t>泉州现代中学科普中国校园e站</t>
  </si>
  <si>
    <t>鲤城区科学技术协会科普中国e站</t>
  </si>
  <si>
    <t>鲤城区海滨街道金洲社区科普中国社区e站</t>
  </si>
  <si>
    <t>鲤城区临江街道伍堡社区科普中国社区e站</t>
  </si>
  <si>
    <t>鲤城区浮桥街道坂头社区科普中国社区e站</t>
  </si>
  <si>
    <t>鲤城区鲤中街道清正社区科普中国社区e站</t>
  </si>
  <si>
    <t>鲤城区金龙街道金峰社区科普中国社区e站</t>
  </si>
  <si>
    <t>鲤城区鲤中街道东门社区科普中国社区e站</t>
  </si>
  <si>
    <t>鲤城区鲤中街道新峰社区工作室</t>
  </si>
  <si>
    <t>鲤城区临江街道跃进社区工作室</t>
  </si>
  <si>
    <t>鲤城区海滨街道金山社区工作室</t>
  </si>
  <si>
    <t>鲤城区鲤中街道和平社区工作室</t>
  </si>
  <si>
    <t>鲤城区江南街道明光社区工作室</t>
  </si>
  <si>
    <t>丰泽区</t>
  </si>
  <si>
    <t>丰泽区丰泽街道源淮社区科普中国社区e站</t>
  </si>
  <si>
    <t>丰泽区丰泽街道丰泽社区科普中国社区e站</t>
  </si>
  <si>
    <t>丰泽区东湖社区少林社区科普中国社区e站</t>
  </si>
  <si>
    <t>丰泽区东湖街道圣湖社区科普中国社区e站</t>
  </si>
  <si>
    <t>丰泽区东湖街道松林社区科普中国社区e站</t>
  </si>
  <si>
    <t>丰泽区泉秀街道华丰社区科普中国社区e站</t>
  </si>
  <si>
    <t>洛江区</t>
  </si>
  <si>
    <t>洛江区马甲镇永安村科普中国乡村e站</t>
  </si>
  <si>
    <t>洛江区潘内村</t>
  </si>
  <si>
    <t>洛江区虹山乡果蔬行业协会</t>
  </si>
  <si>
    <t>洛江区万安街道万福社区工作室</t>
  </si>
  <si>
    <t>泉港区</t>
  </si>
  <si>
    <t>泉港区东张村</t>
  </si>
  <si>
    <t>泉港区惠屿村</t>
  </si>
  <si>
    <t>泉港区锦祥社区工作室</t>
  </si>
  <si>
    <t>石狮市</t>
  </si>
  <si>
    <t>石狮市青少年活动中心科普中国e站</t>
  </si>
  <si>
    <t>石狮市湖滨街道玉湖社区科普中国社区e站</t>
  </si>
  <si>
    <t>石狮市凤里街道后花社区工作室</t>
  </si>
  <si>
    <t>晋江市</t>
  </si>
  <si>
    <t>晋江市东石镇第二社区科普中国社区e站</t>
  </si>
  <si>
    <t>晋江市深沪镇华海村科普中国乡村e站</t>
  </si>
  <si>
    <t>晋江市新塘街道杏坂小学科普中国校园e站</t>
  </si>
  <si>
    <t>晋江市龙埔村</t>
  </si>
  <si>
    <t>晋江市华峰村</t>
  </si>
  <si>
    <t>晋江市农技协</t>
  </si>
  <si>
    <t>晋江市科技馆工作室</t>
  </si>
  <si>
    <t>晋江市内坑镇湖内村青少年社会教育中心</t>
  </si>
  <si>
    <t>晋江市磁灶镇岭畔社区工作室</t>
  </si>
  <si>
    <t>晋江市罗山街道许坑社区工作室</t>
  </si>
  <si>
    <t>晋江市东石镇井林村青少年社会教育中心</t>
  </si>
  <si>
    <t>南安市</t>
  </si>
  <si>
    <t>南安市蜜蜂产业协会科普中国e站</t>
  </si>
  <si>
    <t>南安市灯光村</t>
  </si>
  <si>
    <t>南安市红星村</t>
  </si>
  <si>
    <t xml:space="preserve">南安市英都镇农技协       </t>
  </si>
  <si>
    <t>南安市溪美街道镇山村工作室</t>
  </si>
  <si>
    <t>南安市英都镇龙江村工作室</t>
  </si>
  <si>
    <t>南安市溪美街道长富村工作室</t>
  </si>
  <si>
    <t>惠安县</t>
  </si>
  <si>
    <t>惠安县螺城镇西北社区科普中国社区e站</t>
  </si>
  <si>
    <t>惠安县螺城镇东南社区科普中国社区e站</t>
  </si>
  <si>
    <t>惠安县螺城镇中新社区科普中国社区e站</t>
  </si>
  <si>
    <t>安溪县</t>
  </si>
  <si>
    <t>安溪县凤城镇城东社区科普中国e站</t>
  </si>
  <si>
    <t>安溪县尚卿乡灶美村科普中国e站</t>
  </si>
  <si>
    <t>安溪县铭选中学科普中国校园e站</t>
  </si>
  <si>
    <t>安溪县灶美村</t>
  </si>
  <si>
    <t>安溪县宝潭村</t>
  </si>
  <si>
    <t>安溪县凤城镇城东社区</t>
  </si>
  <si>
    <t>德化县</t>
  </si>
  <si>
    <t>德化县浔中镇龙东社区科普中国社区e站</t>
  </si>
  <si>
    <t>德化县龙浔镇浔南社区科普中国社区e站</t>
  </si>
  <si>
    <t>德化县龙浔镇南门社区科普中国社区e站</t>
  </si>
  <si>
    <t>德化县英山村</t>
  </si>
  <si>
    <t>德化县龙阙村</t>
  </si>
  <si>
    <t>德化县淮山专业技术协会</t>
  </si>
  <si>
    <t>德化县龙浔镇湖前社区工作室</t>
  </si>
  <si>
    <t>德化县浔中镇金凤社区工作室</t>
  </si>
  <si>
    <t>德化县浔中镇吉祥社区工作室</t>
  </si>
  <si>
    <t>德化县浔中镇东顺社区工作室</t>
  </si>
  <si>
    <t>德化县龙浔镇兴南社区工作室</t>
  </si>
  <si>
    <t>永春县</t>
  </si>
  <si>
    <t>永春县桃城镇桃溪社区科普中国社区e站</t>
  </si>
  <si>
    <t>永春第一中学科普中国校园e站</t>
  </si>
  <si>
    <t>永春县岵山镇茂霞村科普中国乡村e站</t>
  </si>
  <si>
    <t>永春县外山乡助农旅游联合社科普中国乡村e站</t>
  </si>
  <si>
    <t>永春县冷水村</t>
  </si>
  <si>
    <t>永春县埔头村</t>
  </si>
  <si>
    <t>永春县花卉协会</t>
  </si>
  <si>
    <t>三明市</t>
  </si>
  <si>
    <t>三明市科协</t>
  </si>
  <si>
    <t>三明市科技馆</t>
  </si>
  <si>
    <t>三元区</t>
  </si>
  <si>
    <t>三元区富文社区科普中国社区e站</t>
  </si>
  <si>
    <t>三元区岩前镇综合文化站科普中国乡村e站</t>
  </si>
  <si>
    <t>三元区西际村</t>
  </si>
  <si>
    <t>三元区农技协</t>
  </si>
  <si>
    <t>三元区城关街道山水社区工作室</t>
  </si>
  <si>
    <t>三元区白沙街道白沙社区工作室</t>
  </si>
  <si>
    <t>三元区荆西街道荆西社区工作室</t>
  </si>
  <si>
    <t>梅列区</t>
  </si>
  <si>
    <t>梅列区高岩社区科普中国社区e站</t>
  </si>
  <si>
    <t>梅列区圳尾社区科普中国社区e站</t>
  </si>
  <si>
    <t>梅列区乾龙社区科普中国社区e站</t>
  </si>
  <si>
    <t>永安市</t>
  </si>
  <si>
    <t>永安市巴溪湾小学科普中国校园e站</t>
  </si>
  <si>
    <t>永安市燕南街道将军山社区科普中国社区e站</t>
  </si>
  <si>
    <t>永安市燕西街道新安社区科普中国社区e站</t>
  </si>
  <si>
    <t>永安市蚌口村</t>
  </si>
  <si>
    <t>永安市磉溪村</t>
  </si>
  <si>
    <t>永安市龙岭社区工作室</t>
  </si>
  <si>
    <t>永安市燕南街道巴溪湾社区工作室</t>
  </si>
  <si>
    <t>永安市燕北街道黄山社区工作室</t>
  </si>
  <si>
    <t>永安市燕南街道马鞍社区工作室</t>
  </si>
  <si>
    <t>永安小陶镇青少年综合服务平台</t>
  </si>
  <si>
    <t>永安市科协</t>
  </si>
  <si>
    <t>清流县</t>
  </si>
  <si>
    <t>清流县龙津镇凤翔社区科普中国社区e站</t>
  </si>
  <si>
    <t>清流县里田村</t>
  </si>
  <si>
    <t>清流县塘背村</t>
  </si>
  <si>
    <t>清流县林畲乡花卉蔬菜产销协会</t>
  </si>
  <si>
    <t>清流县凤翔社区工作室</t>
  </si>
  <si>
    <t>宁化县</t>
  </si>
  <si>
    <t>宁化一中科普中国校园e站</t>
  </si>
  <si>
    <t>宁化县双虹社区科普中国乡村e站</t>
  </si>
  <si>
    <t>宁化县安乐村</t>
  </si>
  <si>
    <t>宁化县淮阳村</t>
  </si>
  <si>
    <t>宁化县农技协</t>
  </si>
  <si>
    <t>宁化县青少年宫工作室</t>
  </si>
  <si>
    <t>宁化县科协</t>
  </si>
  <si>
    <t>宁化县第一中学</t>
  </si>
  <si>
    <t>建宁县</t>
  </si>
  <si>
    <t>建宁县城关小学科普中国校园e站</t>
  </si>
  <si>
    <t>建宁县实验小学科普中国校园e站</t>
  </si>
  <si>
    <t>建宁县上黎村</t>
  </si>
  <si>
    <t>建宁县溪口村</t>
  </si>
  <si>
    <t>建宁县工作室(校外中心)</t>
  </si>
  <si>
    <t>建宁县科协</t>
  </si>
  <si>
    <t>泰宁县</t>
  </si>
  <si>
    <t>泰宁县第二中学科普中国校园e站</t>
  </si>
  <si>
    <t>明溪县</t>
  </si>
  <si>
    <t>明溪县第二实验小学科普中国校园e站</t>
  </si>
  <si>
    <t>明溪县城东社区科普中国社区e站</t>
  </si>
  <si>
    <t>明溪县村头村</t>
  </si>
  <si>
    <t>明溪县梓口坊村</t>
  </si>
  <si>
    <t>明溪县农技协</t>
  </si>
  <si>
    <t>将乐县</t>
  </si>
  <si>
    <t>将乐县常口村</t>
  </si>
  <si>
    <t>将乐县胜利村</t>
  </si>
  <si>
    <t>将乐县古镛镇龙池社区工作室</t>
  </si>
  <si>
    <t>沙　县</t>
  </si>
  <si>
    <t>沙县管前村</t>
  </si>
  <si>
    <t>沙县长阜村</t>
  </si>
  <si>
    <t>沙县青少年校外活动中心工作室</t>
  </si>
  <si>
    <t>沙县青少中心</t>
  </si>
  <si>
    <t>尤溪县</t>
  </si>
  <si>
    <t>尤溪县安阳村</t>
  </si>
  <si>
    <t>尤溪县后楼村</t>
  </si>
  <si>
    <t>尤溪县农技协</t>
  </si>
  <si>
    <t>尤溪县城关镇东城社区工作室</t>
  </si>
  <si>
    <t>尤溪县北门社区工作室</t>
  </si>
  <si>
    <t>尤溪县沈塔社区工作室</t>
  </si>
  <si>
    <t>尤溪县洋中镇梅峰社区工作室</t>
  </si>
  <si>
    <t>大田县</t>
  </si>
  <si>
    <t>大田县兰玉村</t>
  </si>
  <si>
    <t>大田县济中村</t>
  </si>
  <si>
    <t>大田县工作室</t>
  </si>
  <si>
    <t>大田县科协</t>
  </si>
  <si>
    <t>大田县城关第三中心小学</t>
  </si>
  <si>
    <t>莆田市</t>
  </si>
  <si>
    <t>仙游县</t>
  </si>
  <si>
    <t>仙游县钟山供销合作社科普中国e站</t>
  </si>
  <si>
    <t>仙游县金溪村</t>
  </si>
  <si>
    <t>仙游县象林村</t>
  </si>
  <si>
    <t>仙游县少年宫工作室</t>
  </si>
  <si>
    <t>荔城区</t>
  </si>
  <si>
    <t>荔城区镇海街道长寿社区科普中国社区e站</t>
  </si>
  <si>
    <t>荔城区山前村</t>
  </si>
  <si>
    <t>荔城区米粉行业协会</t>
  </si>
  <si>
    <t>荔城区镇海街道凤山社区工作室</t>
  </si>
  <si>
    <t>荔城区镇街道文献社区工作室</t>
  </si>
  <si>
    <t>城厢区</t>
  </si>
  <si>
    <t>城厢区筱塘小学科普中国校园e站</t>
  </si>
  <si>
    <t>城厢区逸夫实验小学科普中国校园e站</t>
  </si>
  <si>
    <t>城厢区常太镇东青村科普中国乡村e站</t>
  </si>
  <si>
    <t>城厢区华亭镇云峰村科普中国乡村e站</t>
  </si>
  <si>
    <t>城厢区东海镇海头村科普中国乡村e站</t>
  </si>
  <si>
    <t>城厢区龙桥街道万辉社区科普中国社区e站</t>
  </si>
  <si>
    <t>城厢区龙桥街道太平社区科普中国社区e站</t>
  </si>
  <si>
    <t>城厢区凤凰山街道南园社区科普中国社区e站</t>
  </si>
  <si>
    <t>城厢区宫利村</t>
  </si>
  <si>
    <t>城厢区顶墩村</t>
  </si>
  <si>
    <t>城厢区龙桥街道龙桥社区工作室</t>
  </si>
  <si>
    <t>城厢区霞林街道棠坡社区工作室</t>
  </si>
  <si>
    <t>城厢区科协</t>
  </si>
  <si>
    <t>涵江区</t>
  </si>
  <si>
    <r>
      <rPr>
        <sz val="16"/>
        <color theme="1"/>
        <rFont val="仿宋_GB2312"/>
        <charset val="134"/>
      </rPr>
      <t>涵江区</t>
    </r>
    <r>
      <rPr>
        <sz val="16"/>
        <color theme="1"/>
        <rFont val="宋体"/>
        <charset val="134"/>
      </rPr>
      <t>萩</t>
    </r>
    <r>
      <rPr>
        <sz val="16"/>
        <color theme="1"/>
        <rFont val="仿宋_GB2312"/>
        <charset val="134"/>
      </rPr>
      <t>芦村</t>
    </r>
  </si>
  <si>
    <t>涵江区高美村</t>
  </si>
  <si>
    <t>涵江区涵东街道顶铺社区工作室</t>
  </si>
  <si>
    <t>秀屿区</t>
  </si>
  <si>
    <t>秀屿区岭美村</t>
  </si>
  <si>
    <t>秀屿区砺山村</t>
  </si>
  <si>
    <t>南平市</t>
  </si>
  <si>
    <t>南平市科协</t>
  </si>
  <si>
    <t>延平区</t>
  </si>
  <si>
    <t>延平区梅山街道自强社区科普中国社区e站</t>
  </si>
  <si>
    <t>延平区曾厝村</t>
  </si>
  <si>
    <t>延平区大禄村</t>
  </si>
  <si>
    <t>建阳区</t>
  </si>
  <si>
    <t>建阳区潭城街道桥南社区科普中国社区e站</t>
  </si>
  <si>
    <t>建阳第一中学科普中国校园e站</t>
  </si>
  <si>
    <t>建阳区仁山村</t>
  </si>
  <si>
    <t>建阳区科技馆工作室</t>
  </si>
  <si>
    <t>建阳区科协</t>
  </si>
  <si>
    <t>邵武市</t>
  </si>
  <si>
    <t>邵武市通泰街道严羽社区科普中国社区e站</t>
  </si>
  <si>
    <t>邵武市黎村村</t>
  </si>
  <si>
    <t>邵武市食用菌产业化协会</t>
  </si>
  <si>
    <t>邵武市水北街道小西门头社区工作室</t>
  </si>
  <si>
    <t>邵武市昭阳街道古城社区工作室（科技馆)</t>
  </si>
  <si>
    <t>武夷山市</t>
  </si>
  <si>
    <t>武夷山实验小学科普中国校园e站</t>
  </si>
  <si>
    <t>武夷山市黄村村</t>
  </si>
  <si>
    <t>武夷山市五一村</t>
  </si>
  <si>
    <t>武夷山市茶业同业公会</t>
  </si>
  <si>
    <t>武夷山市溪东社区工作室</t>
  </si>
  <si>
    <t>建瓯市</t>
  </si>
  <si>
    <t>建瓯市小松镇湖头村科普中国乡村e站</t>
  </si>
  <si>
    <t>建瓯市小桥镇霞抱村科普中国乡村e站</t>
  </si>
  <si>
    <t>建瓯市可建村</t>
  </si>
  <si>
    <r>
      <rPr>
        <sz val="16"/>
        <color theme="1"/>
        <rFont val="仿宋_GB2312"/>
        <charset val="134"/>
      </rPr>
      <t>建瓯市西</t>
    </r>
    <r>
      <rPr>
        <sz val="16"/>
        <color theme="1"/>
        <rFont val="宋体"/>
        <charset val="134"/>
      </rPr>
      <t>沶</t>
    </r>
    <r>
      <rPr>
        <sz val="16"/>
        <color theme="1"/>
        <rFont val="仿宋_GB2312"/>
        <charset val="134"/>
      </rPr>
      <t>村</t>
    </r>
  </si>
  <si>
    <t>顺昌县</t>
  </si>
  <si>
    <t>顺昌县大历镇科普惠农服务站科普中国乡村e站</t>
  </si>
  <si>
    <t>顺昌县大历村</t>
  </si>
  <si>
    <t>顺昌县优质米协会</t>
  </si>
  <si>
    <t>浦城县</t>
  </si>
  <si>
    <t>浦城县河滨街道爱民社区科普中国社区e站</t>
  </si>
  <si>
    <t>浦城第一中学科普中国校园e站</t>
  </si>
  <si>
    <t>浦城县濠村乡人民政府科普中国e站</t>
  </si>
  <si>
    <t>浦城县小溪村</t>
  </si>
  <si>
    <t>浦城县九牧镇农技协</t>
  </si>
  <si>
    <t>浦城县科协</t>
  </si>
  <si>
    <t>光泽县</t>
  </si>
  <si>
    <t>光泽县实验小学科普中国校园e站</t>
  </si>
  <si>
    <t>光泽县寨里镇人民政府科普中国乡村e站</t>
  </si>
  <si>
    <t>光泽县桥亭村</t>
  </si>
  <si>
    <t>光泽县养蜂协会</t>
  </si>
  <si>
    <t>光泽县杭中社区科普工作室</t>
  </si>
  <si>
    <t>松溪县</t>
  </si>
  <si>
    <t>松溪县恒通四众科学技术协会科普中国e站</t>
  </si>
  <si>
    <t>松溪县旧县乡文化服务站科普中国乡村e站</t>
  </si>
  <si>
    <t>松溪县刘屯村</t>
  </si>
  <si>
    <t>松溪县万前村</t>
  </si>
  <si>
    <t>松溪县科协</t>
  </si>
  <si>
    <t>政和县</t>
  </si>
  <si>
    <t>政和县稠岭村</t>
  </si>
  <si>
    <t>龙岩市</t>
  </si>
  <si>
    <t>龙岩市科协</t>
  </si>
  <si>
    <t>新罗区</t>
  </si>
  <si>
    <t>新罗区西安社区科普中国社区e站</t>
  </si>
  <si>
    <t>新罗区北龙社区科普中国社区e站</t>
  </si>
  <si>
    <t>新罗区凤凰社区科普中国社区e站</t>
  </si>
  <si>
    <t>新罗区龙腾社区科普中国社区e站</t>
  </si>
  <si>
    <t>新罗区官洋村</t>
  </si>
  <si>
    <t>新罗区培斜村</t>
  </si>
  <si>
    <t>新罗区社兴社区工作室</t>
  </si>
  <si>
    <t>新罗区中城街道虎岭社区工作室</t>
  </si>
  <si>
    <t>新罗区东城街道松涛社区工作室</t>
  </si>
  <si>
    <t>新罗区曹溪街道龙钢社区工作室</t>
  </si>
  <si>
    <t>新罗区东城街道永兴社区工作室</t>
  </si>
  <si>
    <t>新罗区北城街道御佳园社区工作室</t>
  </si>
  <si>
    <t>新罗区莲东中学</t>
  </si>
  <si>
    <t>永定区</t>
  </si>
  <si>
    <t>永定区陈东乡城东村科普中国乡村e站</t>
  </si>
  <si>
    <t>永定区胡文虎小学科普中国校园e站</t>
  </si>
  <si>
    <t>永定区东安村</t>
  </si>
  <si>
    <t>永定区赛华村</t>
  </si>
  <si>
    <t>永定区农技协</t>
  </si>
  <si>
    <t>永定区凤城街道金凤社区工作室</t>
  </si>
  <si>
    <t>上杭县</t>
  </si>
  <si>
    <t>上杭县紫金地质矿产博物馆科普中国e站</t>
  </si>
  <si>
    <t>上杭县龙溪村</t>
  </si>
  <si>
    <t>上杭县农技协</t>
  </si>
  <si>
    <t>上杭县临江镇东南社区工作室</t>
  </si>
  <si>
    <t>上杭县临江镇镇中社区工作室</t>
  </si>
  <si>
    <t>上杭县临江镇镇南社区工作室</t>
  </si>
  <si>
    <t>上杭县临江镇英明社区工作室</t>
  </si>
  <si>
    <t>上杭县科协</t>
  </si>
  <si>
    <t>武平县</t>
  </si>
  <si>
    <t>武平县平川镇河西社区科普中国社区e站</t>
  </si>
  <si>
    <t>武平县第三中学科普中国校园e站</t>
  </si>
  <si>
    <t>武平县园丁村</t>
  </si>
  <si>
    <t>武平县中山渔业协会</t>
  </si>
  <si>
    <t>武平县平川镇河西社区工作室</t>
  </si>
  <si>
    <t>武平县平川镇西城社区工作室</t>
  </si>
  <si>
    <t>武平县科协</t>
  </si>
  <si>
    <t>长汀县</t>
  </si>
  <si>
    <t>长汀县汀江国家湿地公园科普中国乡村e站</t>
  </si>
  <si>
    <t>长汀县中心坝社区科普e站科普中国社区e站</t>
  </si>
  <si>
    <t>长汀县张地村</t>
  </si>
  <si>
    <t>长汀县涵前村</t>
  </si>
  <si>
    <t>长汀县汀州镇中心坝社区工作室</t>
  </si>
  <si>
    <t>长汀县青少年宫</t>
  </si>
  <si>
    <t>长汀县科协</t>
  </si>
  <si>
    <t>长汀县河田中学</t>
  </si>
  <si>
    <t>连城县</t>
  </si>
  <si>
    <t>连城县莲南社区科普中国社区e站</t>
  </si>
  <si>
    <t>连城县莲峰镇栗园社区科普中国社区e站</t>
  </si>
  <si>
    <t>连城县石丰村</t>
  </si>
  <si>
    <t>连城县莲峰镇莲西社区工作室</t>
  </si>
  <si>
    <t>连城县莲峰镇南街社区工作室</t>
  </si>
  <si>
    <t>连城县莲峰镇西街社区工作室</t>
  </si>
  <si>
    <t>漳平市</t>
  </si>
  <si>
    <t>漳平市暖州村</t>
  </si>
  <si>
    <t>漳平市科协</t>
  </si>
  <si>
    <t>宁德市</t>
  </si>
  <si>
    <t>宁德市科协</t>
  </si>
  <si>
    <t>蕉城区</t>
  </si>
  <si>
    <t>蕉城区上金贝村</t>
  </si>
  <si>
    <t>蕉城区北山村</t>
  </si>
  <si>
    <t>蕉城区茶业协会</t>
  </si>
  <si>
    <t>蕉城区城南镇华建社区工作室</t>
  </si>
  <si>
    <t>福安市</t>
  </si>
  <si>
    <t>福安市阳头街道阳春社区科普中国社区e站</t>
  </si>
  <si>
    <t>福安市城南街道南湖社区科普中国社区e站</t>
  </si>
  <si>
    <t>福安市城北街道富春社区科普中国社区e站</t>
  </si>
  <si>
    <t>福安市溪尾镇溪邳村科普中国乡村e站</t>
  </si>
  <si>
    <t>福安市逸夫小学科普中国校园e站</t>
  </si>
  <si>
    <t>福安师范学校附属小学科普中国校园e站</t>
  </si>
  <si>
    <t>福安市溪塔村</t>
  </si>
  <si>
    <t>福安市坦洋村</t>
  </si>
  <si>
    <t>福安市油茶协会</t>
  </si>
  <si>
    <t>福安市城南街道南湖社区工作室</t>
  </si>
  <si>
    <t>福安市阳春社区工作室</t>
  </si>
  <si>
    <t>福安市城南街道官村社区工作室</t>
  </si>
  <si>
    <t>福安市城北街道富春社区工作室</t>
  </si>
  <si>
    <t>福安市城北街道东凤社区工作室</t>
  </si>
  <si>
    <t>福鼎市</t>
  </si>
  <si>
    <t>福鼎市赤溪村</t>
  </si>
  <si>
    <t>福鼎市柏洋村</t>
  </si>
  <si>
    <t>福鼎市青少年宫工作室</t>
  </si>
  <si>
    <t>福鼎市桐城街道富民社区工作室</t>
  </si>
  <si>
    <t>福鼎市少年宫</t>
  </si>
  <si>
    <t>福鼎市民族中学</t>
  </si>
  <si>
    <t>福鼎市第十中学</t>
  </si>
  <si>
    <t>霞浦县</t>
  </si>
  <si>
    <t>霞浦县坝头村</t>
  </si>
  <si>
    <t>霞浦县涵江村</t>
  </si>
  <si>
    <t>霞浦县农副产品产业协会</t>
  </si>
  <si>
    <t>柘荣县</t>
  </si>
  <si>
    <t>柘荣县第二小学科普中国校园e站</t>
  </si>
  <si>
    <t>柘荣县际头村</t>
  </si>
  <si>
    <t>柘荣县蔡山村</t>
  </si>
  <si>
    <t>柘荣县东源乡西源村工作室</t>
  </si>
  <si>
    <t>柘荣县青少年学生校外活动中心</t>
  </si>
  <si>
    <t>屏南县</t>
  </si>
  <si>
    <t>屏南县光华小学科普中国校园e站</t>
  </si>
  <si>
    <t>屏南县古峰镇佳洋社区科普中国社区e站</t>
  </si>
  <si>
    <t>屏南县古峰镇城东社区科普中国社区e站</t>
  </si>
  <si>
    <t>屏南县陆地村</t>
  </si>
  <si>
    <t>平潭综合实验区</t>
  </si>
  <si>
    <t>平潭实验小学科普中国校园e站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</si>
</sst>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97"/>
  <sheetViews>
    <sheetView tabSelected="1" topLeftCell="A259" workbookViewId="0">
      <selection activeCell="A1" sqref="A1:C1"/>
    </sheetView>
  </sheetViews>
  <sheetFormatPr defaultColWidth="9" defaultRowHeight="13.5" outlineLevelCol="6"/>
  <cols>
    <col min="1" max="1" width="12.75" style="1" customWidth="1"/>
    <col min="2" max="2" width="61.5" customWidth="1"/>
    <col min="3" max="3" width="13.75" style="1" customWidth="1"/>
  </cols>
  <sheetData>
    <row r="1" ht="54" customHeight="1" spans="1:3">
      <c r="A1" s="2" t="s">
        <v>0</v>
      </c>
      <c r="B1" s="3"/>
      <c r="C1" s="3"/>
    </row>
    <row r="2" ht="19.5" customHeight="1" spans="3:3">
      <c r="C2" s="4" t="s">
        <v>1</v>
      </c>
    </row>
    <row r="3" ht="33" customHeight="1" spans="1:3">
      <c r="A3" s="5" t="s">
        <v>2</v>
      </c>
      <c r="B3" s="5" t="s">
        <v>3</v>
      </c>
      <c r="C3" s="5" t="s">
        <v>4</v>
      </c>
    </row>
    <row r="4" ht="28.5" customHeight="1" spans="1:3">
      <c r="A4" s="6" t="s">
        <v>5</v>
      </c>
      <c r="B4" s="7" t="s">
        <v>6</v>
      </c>
      <c r="C4" s="8">
        <f>SUM(C5+C11+C14+C18+C28+C31+C39+C44+C52+C55+C58+C63+C67)</f>
        <v>167.5</v>
      </c>
    </row>
    <row r="5" ht="27" customHeight="1" spans="1:3">
      <c r="A5" s="9" t="s">
        <v>7</v>
      </c>
      <c r="B5" s="10" t="s">
        <v>8</v>
      </c>
      <c r="C5" s="11">
        <v>3</v>
      </c>
    </row>
    <row r="6" ht="26.25" customHeight="1" spans="1:3">
      <c r="A6" s="9" t="s">
        <v>9</v>
      </c>
      <c r="B6" s="10" t="s">
        <v>10</v>
      </c>
      <c r="C6" s="11">
        <v>3</v>
      </c>
    </row>
    <row r="7" ht="25.5" customHeight="1" spans="1:3">
      <c r="A7" s="9"/>
      <c r="B7" s="10" t="s">
        <v>11</v>
      </c>
      <c r="C7" s="11">
        <v>3</v>
      </c>
    </row>
    <row r="8" ht="24" customHeight="1" spans="1:3">
      <c r="A8" s="9"/>
      <c r="B8" s="10" t="s">
        <v>12</v>
      </c>
      <c r="C8" s="11">
        <v>3</v>
      </c>
    </row>
    <row r="9" ht="32.25" customHeight="1" spans="1:3">
      <c r="A9" s="9"/>
      <c r="B9" s="10" t="s">
        <v>13</v>
      </c>
      <c r="C9" s="11">
        <v>3</v>
      </c>
    </row>
    <row r="10" ht="23.25" customHeight="1" spans="1:3">
      <c r="A10" s="9"/>
      <c r="B10" s="10" t="s">
        <v>14</v>
      </c>
      <c r="C10" s="11">
        <v>3</v>
      </c>
    </row>
    <row r="11" ht="21.75" customHeight="1" spans="1:3">
      <c r="A11" s="9"/>
      <c r="B11" s="12" t="s">
        <v>15</v>
      </c>
      <c r="C11" s="11">
        <f>SUM(C6:C10)</f>
        <v>15</v>
      </c>
    </row>
    <row r="12" ht="20.25" spans="1:3">
      <c r="A12" s="9" t="s">
        <v>16</v>
      </c>
      <c r="B12" s="10" t="s">
        <v>17</v>
      </c>
      <c r="C12" s="11">
        <v>3</v>
      </c>
    </row>
    <row r="13" ht="20.25" spans="1:3">
      <c r="A13" s="9"/>
      <c r="B13" s="10" t="s">
        <v>18</v>
      </c>
      <c r="C13" s="11">
        <v>3</v>
      </c>
    </row>
    <row r="14" ht="20.25" spans="1:3">
      <c r="A14" s="9"/>
      <c r="B14" s="12" t="s">
        <v>15</v>
      </c>
      <c r="C14" s="11">
        <f>SUM(C12:C13)</f>
        <v>6</v>
      </c>
    </row>
    <row r="15" ht="20.25" spans="1:3">
      <c r="A15" s="9" t="s">
        <v>19</v>
      </c>
      <c r="B15" s="10" t="s">
        <v>20</v>
      </c>
      <c r="C15" s="11">
        <v>3</v>
      </c>
    </row>
    <row r="16" ht="20.25" spans="1:3">
      <c r="A16" s="9"/>
      <c r="B16" s="10" t="s">
        <v>21</v>
      </c>
      <c r="C16" s="11">
        <v>3</v>
      </c>
    </row>
    <row r="17" ht="20.25" spans="1:3">
      <c r="A17" s="9"/>
      <c r="B17" s="10" t="s">
        <v>22</v>
      </c>
      <c r="C17" s="11">
        <v>3</v>
      </c>
    </row>
    <row r="18" ht="20.25" spans="1:3">
      <c r="A18" s="9"/>
      <c r="B18" s="12" t="s">
        <v>15</v>
      </c>
      <c r="C18" s="11">
        <f>SUM(C15:C17)</f>
        <v>9</v>
      </c>
    </row>
    <row r="19" ht="20.25" spans="1:3">
      <c r="A19" s="9" t="s">
        <v>23</v>
      </c>
      <c r="B19" s="10" t="s">
        <v>24</v>
      </c>
      <c r="C19" s="11">
        <v>3</v>
      </c>
    </row>
    <row r="20" ht="20.25" spans="1:3">
      <c r="A20" s="9"/>
      <c r="B20" s="10" t="s">
        <v>25</v>
      </c>
      <c r="C20" s="11">
        <v>3</v>
      </c>
    </row>
    <row r="21" ht="20.25" spans="1:3">
      <c r="A21" s="9"/>
      <c r="B21" s="10" t="s">
        <v>26</v>
      </c>
      <c r="C21" s="11">
        <v>3</v>
      </c>
    </row>
    <row r="22" ht="20.25" spans="1:3">
      <c r="A22" s="9"/>
      <c r="B22" s="10" t="s">
        <v>27</v>
      </c>
      <c r="C22" s="11">
        <v>3</v>
      </c>
    </row>
    <row r="23" ht="20.25" spans="1:3">
      <c r="A23" s="9"/>
      <c r="B23" s="10" t="s">
        <v>28</v>
      </c>
      <c r="C23" s="11">
        <v>3</v>
      </c>
    </row>
    <row r="24" ht="20.25" spans="1:3">
      <c r="A24" s="9"/>
      <c r="B24" s="10" t="s">
        <v>29</v>
      </c>
      <c r="C24" s="11">
        <v>3</v>
      </c>
    </row>
    <row r="25" ht="20.25" spans="1:3">
      <c r="A25" s="9"/>
      <c r="B25" s="10" t="s">
        <v>30</v>
      </c>
      <c r="C25" s="11">
        <v>3</v>
      </c>
    </row>
    <row r="26" ht="20.25" spans="1:3">
      <c r="A26" s="9"/>
      <c r="B26" s="10" t="s">
        <v>31</v>
      </c>
      <c r="C26" s="11">
        <v>2</v>
      </c>
    </row>
    <row r="27" ht="20.25" spans="1:3">
      <c r="A27" s="9"/>
      <c r="B27" s="10" t="s">
        <v>32</v>
      </c>
      <c r="C27" s="11">
        <v>5</v>
      </c>
    </row>
    <row r="28" ht="21.75" customHeight="1" spans="1:3">
      <c r="A28" s="9"/>
      <c r="B28" s="12" t="s">
        <v>15</v>
      </c>
      <c r="C28" s="11">
        <f>SUM(C19:C27)</f>
        <v>28</v>
      </c>
    </row>
    <row r="29" ht="20.25" spans="1:3">
      <c r="A29" s="9" t="s">
        <v>33</v>
      </c>
      <c r="B29" s="10" t="s">
        <v>34</v>
      </c>
      <c r="C29" s="11">
        <v>4.5</v>
      </c>
    </row>
    <row r="30" ht="20.25" spans="1:3">
      <c r="A30" s="9"/>
      <c r="B30" s="10" t="s">
        <v>35</v>
      </c>
      <c r="C30" s="11">
        <v>4.5</v>
      </c>
    </row>
    <row r="31" ht="20.25" spans="1:3">
      <c r="A31" s="9"/>
      <c r="B31" s="12" t="s">
        <v>15</v>
      </c>
      <c r="C31" s="11">
        <f>SUM(C29:C30)</f>
        <v>9</v>
      </c>
    </row>
    <row r="32" ht="24.75" customHeight="1" spans="1:3">
      <c r="A32" s="9" t="s">
        <v>36</v>
      </c>
      <c r="B32" s="10" t="s">
        <v>37</v>
      </c>
      <c r="C32" s="11">
        <v>3</v>
      </c>
    </row>
    <row r="33" ht="24" customHeight="1" spans="1:3">
      <c r="A33" s="9"/>
      <c r="B33" s="10" t="s">
        <v>38</v>
      </c>
      <c r="C33" s="11">
        <v>3</v>
      </c>
    </row>
    <row r="34" ht="23.25" customHeight="1" spans="1:3">
      <c r="A34" s="9"/>
      <c r="B34" s="10" t="s">
        <v>39</v>
      </c>
      <c r="C34" s="11">
        <v>3</v>
      </c>
    </row>
    <row r="35" ht="24.75" customHeight="1" spans="1:3">
      <c r="A35" s="9"/>
      <c r="B35" s="10" t="s">
        <v>40</v>
      </c>
      <c r="C35" s="11">
        <v>4.5</v>
      </c>
    </row>
    <row r="36" ht="24.75" customHeight="1" spans="1:3">
      <c r="A36" s="9"/>
      <c r="B36" s="10" t="s">
        <v>41</v>
      </c>
      <c r="C36" s="11">
        <v>4.5</v>
      </c>
    </row>
    <row r="37" ht="22.5" customHeight="1" spans="1:3">
      <c r="A37" s="9"/>
      <c r="B37" s="10" t="s">
        <v>42</v>
      </c>
      <c r="C37" s="11">
        <v>5</v>
      </c>
    </row>
    <row r="38" ht="26.25" customHeight="1" spans="1:3">
      <c r="A38" s="9"/>
      <c r="B38" s="10" t="s">
        <v>43</v>
      </c>
      <c r="C38" s="11">
        <v>1</v>
      </c>
    </row>
    <row r="39" ht="22.5" customHeight="1" spans="1:3">
      <c r="A39" s="9"/>
      <c r="B39" s="12" t="s">
        <v>15</v>
      </c>
      <c r="C39" s="11">
        <f>SUM(C32:C38)</f>
        <v>24</v>
      </c>
    </row>
    <row r="40" ht="20.25" spans="1:3">
      <c r="A40" s="9" t="s">
        <v>44</v>
      </c>
      <c r="B40" s="10" t="s">
        <v>45</v>
      </c>
      <c r="C40" s="11">
        <v>3</v>
      </c>
    </row>
    <row r="41" ht="20.25" spans="1:3">
      <c r="A41" s="9"/>
      <c r="B41" s="10" t="s">
        <v>46</v>
      </c>
      <c r="C41" s="11">
        <v>3</v>
      </c>
    </row>
    <row r="42" ht="20.25" spans="1:3">
      <c r="A42" s="9"/>
      <c r="B42" s="10" t="s">
        <v>47</v>
      </c>
      <c r="C42" s="11">
        <v>4.5</v>
      </c>
    </row>
    <row r="43" ht="20.25" spans="1:3">
      <c r="A43" s="9"/>
      <c r="B43" s="10" t="s">
        <v>48</v>
      </c>
      <c r="C43" s="11">
        <v>3</v>
      </c>
    </row>
    <row r="44" ht="20.25" spans="1:3">
      <c r="A44" s="9"/>
      <c r="B44" s="12" t="s">
        <v>15</v>
      </c>
      <c r="C44" s="11">
        <f>SUM(C40:C43)</f>
        <v>13.5</v>
      </c>
    </row>
    <row r="45" ht="20.25" spans="1:3">
      <c r="A45" s="9" t="s">
        <v>49</v>
      </c>
      <c r="B45" s="10" t="s">
        <v>50</v>
      </c>
      <c r="C45" s="11">
        <v>3</v>
      </c>
    </row>
    <row r="46" ht="20.25" spans="1:3">
      <c r="A46" s="9"/>
      <c r="B46" s="10" t="s">
        <v>51</v>
      </c>
      <c r="C46" s="11">
        <v>4.5</v>
      </c>
    </row>
    <row r="47" ht="20.25" spans="1:3">
      <c r="A47" s="9"/>
      <c r="B47" s="10" t="s">
        <v>52</v>
      </c>
      <c r="C47" s="11">
        <v>4.5</v>
      </c>
    </row>
    <row r="48" ht="20.25" spans="1:3">
      <c r="A48" s="9"/>
      <c r="B48" s="10" t="s">
        <v>53</v>
      </c>
      <c r="C48" s="11">
        <v>5</v>
      </c>
    </row>
    <row r="49" ht="20.25" spans="1:3">
      <c r="A49" s="9"/>
      <c r="B49" s="10" t="s">
        <v>54</v>
      </c>
      <c r="C49" s="11">
        <v>3</v>
      </c>
    </row>
    <row r="50" ht="20.25" spans="1:3">
      <c r="A50" s="9"/>
      <c r="B50" s="10" t="s">
        <v>55</v>
      </c>
      <c r="C50" s="11">
        <v>1</v>
      </c>
    </row>
    <row r="51" ht="20.25" spans="1:3">
      <c r="A51" s="9"/>
      <c r="B51" s="10" t="s">
        <v>56</v>
      </c>
      <c r="C51" s="11">
        <v>1</v>
      </c>
    </row>
    <row r="52" ht="20.25" spans="1:3">
      <c r="A52" s="9"/>
      <c r="B52" s="12" t="s">
        <v>15</v>
      </c>
      <c r="C52" s="11">
        <f>SUM(C45:C51)</f>
        <v>22</v>
      </c>
    </row>
    <row r="53" ht="20.25" spans="1:3">
      <c r="A53" s="9" t="s">
        <v>57</v>
      </c>
      <c r="B53" s="10" t="s">
        <v>58</v>
      </c>
      <c r="C53" s="11">
        <v>3</v>
      </c>
    </row>
    <row r="54" ht="20.25" spans="1:3">
      <c r="A54" s="9"/>
      <c r="B54" s="10" t="s">
        <v>59</v>
      </c>
      <c r="C54" s="11">
        <v>3</v>
      </c>
    </row>
    <row r="55" ht="20.25" spans="1:3">
      <c r="A55" s="9"/>
      <c r="B55" s="12" t="s">
        <v>15</v>
      </c>
      <c r="C55" s="11">
        <f>SUM(C53:C54)</f>
        <v>6</v>
      </c>
    </row>
    <row r="56" ht="20.25" spans="1:3">
      <c r="A56" s="9" t="s">
        <v>60</v>
      </c>
      <c r="B56" s="10" t="s">
        <v>61</v>
      </c>
      <c r="C56" s="11">
        <v>4.5</v>
      </c>
    </row>
    <row r="57" ht="20.25" spans="1:3">
      <c r="A57" s="9"/>
      <c r="B57" s="10" t="s">
        <v>62</v>
      </c>
      <c r="C57" s="11">
        <v>1</v>
      </c>
    </row>
    <row r="58" ht="20.25" spans="1:3">
      <c r="A58" s="9"/>
      <c r="B58" s="12" t="s">
        <v>15</v>
      </c>
      <c r="C58" s="11">
        <f>SUM(C56:C57)</f>
        <v>5.5</v>
      </c>
    </row>
    <row r="59" ht="20.25" spans="1:3">
      <c r="A59" s="9" t="s">
        <v>63</v>
      </c>
      <c r="B59" s="10" t="s">
        <v>64</v>
      </c>
      <c r="C59" s="11">
        <v>4.5</v>
      </c>
    </row>
    <row r="60" ht="20.25" spans="1:3">
      <c r="A60" s="9"/>
      <c r="B60" s="10" t="s">
        <v>65</v>
      </c>
      <c r="C60" s="11">
        <v>5</v>
      </c>
    </row>
    <row r="61" ht="20.25" spans="1:3">
      <c r="A61" s="9"/>
      <c r="B61" s="10" t="s">
        <v>66</v>
      </c>
      <c r="C61" s="11">
        <v>2</v>
      </c>
    </row>
    <row r="62" ht="20.25" spans="1:3">
      <c r="A62" s="9"/>
      <c r="B62" s="10" t="s">
        <v>67</v>
      </c>
      <c r="C62" s="11">
        <v>1</v>
      </c>
    </row>
    <row r="63" ht="20.25" spans="1:3">
      <c r="A63" s="9"/>
      <c r="B63" s="12" t="s">
        <v>15</v>
      </c>
      <c r="C63" s="11">
        <f>SUM(C59:C62)</f>
        <v>12.5</v>
      </c>
    </row>
    <row r="64" ht="20.25" spans="1:3">
      <c r="A64" s="9" t="s">
        <v>68</v>
      </c>
      <c r="B64" s="10" t="s">
        <v>69</v>
      </c>
      <c r="C64" s="11">
        <v>4.5</v>
      </c>
    </row>
    <row r="65" ht="20.25" spans="1:3">
      <c r="A65" s="9"/>
      <c r="B65" s="10" t="s">
        <v>70</v>
      </c>
      <c r="C65" s="11">
        <v>4.5</v>
      </c>
    </row>
    <row r="66" ht="20.25" spans="1:3">
      <c r="A66" s="9"/>
      <c r="B66" s="10" t="s">
        <v>71</v>
      </c>
      <c r="C66" s="11">
        <v>5</v>
      </c>
    </row>
    <row r="67" ht="20.25" spans="1:3">
      <c r="A67" s="9"/>
      <c r="B67" s="12" t="s">
        <v>15</v>
      </c>
      <c r="C67" s="11">
        <f>SUM(C64:C66)</f>
        <v>14</v>
      </c>
    </row>
    <row r="68" ht="33.95" customHeight="1" spans="1:3">
      <c r="A68" s="6" t="s">
        <v>72</v>
      </c>
      <c r="B68" s="7" t="s">
        <v>6</v>
      </c>
      <c r="C68" s="8">
        <f>SUM(C71+C83+C85+C91+C93)</f>
        <v>59.5</v>
      </c>
    </row>
    <row r="69" ht="23.25" customHeight="1" spans="1:3">
      <c r="A69" s="9" t="s">
        <v>73</v>
      </c>
      <c r="B69" s="10" t="s">
        <v>74</v>
      </c>
      <c r="C69" s="11">
        <v>3</v>
      </c>
    </row>
    <row r="70" ht="21.75" customHeight="1" spans="1:3">
      <c r="A70" s="9"/>
      <c r="B70" s="10" t="s">
        <v>75</v>
      </c>
      <c r="C70" s="11">
        <v>3</v>
      </c>
    </row>
    <row r="71" ht="21.75" customHeight="1" spans="1:3">
      <c r="A71" s="9"/>
      <c r="B71" s="12" t="s">
        <v>15</v>
      </c>
      <c r="C71" s="11">
        <f>SUM(C69:C70)</f>
        <v>6</v>
      </c>
    </row>
    <row r="72" ht="20.25" spans="1:3">
      <c r="A72" s="9" t="s">
        <v>76</v>
      </c>
      <c r="B72" s="10" t="s">
        <v>77</v>
      </c>
      <c r="C72" s="11">
        <v>3</v>
      </c>
    </row>
    <row r="73" ht="20.25" spans="1:3">
      <c r="A73" s="9"/>
      <c r="B73" s="10" t="s">
        <v>78</v>
      </c>
      <c r="C73" s="11">
        <v>3</v>
      </c>
    </row>
    <row r="74" ht="20.25" spans="1:3">
      <c r="A74" s="9"/>
      <c r="B74" s="10" t="s">
        <v>79</v>
      </c>
      <c r="C74" s="11">
        <v>3</v>
      </c>
    </row>
    <row r="75" ht="20.25" spans="1:3">
      <c r="A75" s="9"/>
      <c r="B75" s="10" t="s">
        <v>80</v>
      </c>
      <c r="C75" s="11">
        <v>3</v>
      </c>
    </row>
    <row r="76" ht="24.75" customHeight="1" spans="1:3">
      <c r="A76" s="9"/>
      <c r="B76" s="10" t="s">
        <v>81</v>
      </c>
      <c r="C76" s="11">
        <v>3</v>
      </c>
    </row>
    <row r="77" ht="20.25" spans="1:3">
      <c r="A77" s="9"/>
      <c r="B77" s="10" t="s">
        <v>82</v>
      </c>
      <c r="C77" s="11">
        <v>3</v>
      </c>
    </row>
    <row r="78" ht="22.5" customHeight="1" spans="1:3">
      <c r="A78" s="9"/>
      <c r="B78" s="10" t="s">
        <v>83</v>
      </c>
      <c r="C78" s="11">
        <v>3</v>
      </c>
    </row>
    <row r="79" ht="21" customHeight="1" spans="1:3">
      <c r="A79" s="9"/>
      <c r="B79" s="10" t="s">
        <v>84</v>
      </c>
      <c r="C79" s="11">
        <v>3</v>
      </c>
    </row>
    <row r="80" ht="22.5" customHeight="1" spans="1:3">
      <c r="A80" s="9"/>
      <c r="B80" s="10" t="s">
        <v>85</v>
      </c>
      <c r="C80" s="11">
        <v>2</v>
      </c>
    </row>
    <row r="81" ht="24" customHeight="1" spans="1:3">
      <c r="A81" s="9"/>
      <c r="B81" s="10" t="s">
        <v>86</v>
      </c>
      <c r="C81" s="11">
        <v>2</v>
      </c>
    </row>
    <row r="82" ht="20.25" spans="1:3">
      <c r="A82" s="9"/>
      <c r="B82" s="10" t="s">
        <v>87</v>
      </c>
      <c r="C82" s="11">
        <v>1</v>
      </c>
    </row>
    <row r="83" ht="20.25" spans="1:3">
      <c r="A83" s="9"/>
      <c r="B83" s="12" t="s">
        <v>15</v>
      </c>
      <c r="C83" s="11">
        <f>SUM(C72:C82)</f>
        <v>29</v>
      </c>
    </row>
    <row r="84" ht="20.25" spans="1:3">
      <c r="A84" s="9" t="s">
        <v>88</v>
      </c>
      <c r="B84" s="10" t="s">
        <v>89</v>
      </c>
      <c r="C84" s="11">
        <v>3</v>
      </c>
    </row>
    <row r="85" ht="20.25" spans="1:3">
      <c r="A85" s="9"/>
      <c r="B85" s="12" t="s">
        <v>15</v>
      </c>
      <c r="C85" s="11">
        <f>SUM(C84:C84)</f>
        <v>3</v>
      </c>
    </row>
    <row r="86" ht="22.5" customHeight="1" spans="1:3">
      <c r="A86" s="9" t="s">
        <v>90</v>
      </c>
      <c r="B86" s="10" t="s">
        <v>91</v>
      </c>
      <c r="C86" s="11">
        <v>3</v>
      </c>
    </row>
    <row r="87" ht="24" customHeight="1" spans="1:3">
      <c r="A87" s="9"/>
      <c r="B87" s="10" t="s">
        <v>92</v>
      </c>
      <c r="C87" s="11">
        <v>3</v>
      </c>
    </row>
    <row r="88" ht="21" customHeight="1" spans="1:3">
      <c r="A88" s="9"/>
      <c r="B88" s="10" t="s">
        <v>93</v>
      </c>
      <c r="C88" s="11">
        <v>3</v>
      </c>
    </row>
    <row r="89" ht="20.25" customHeight="1" spans="1:3">
      <c r="A89" s="9"/>
      <c r="B89" s="10" t="s">
        <v>94</v>
      </c>
      <c r="C89" s="11">
        <v>4.5</v>
      </c>
    </row>
    <row r="90" ht="20.25" spans="1:3">
      <c r="A90" s="9"/>
      <c r="B90" s="10" t="s">
        <v>95</v>
      </c>
      <c r="C90" s="11">
        <v>5</v>
      </c>
    </row>
    <row r="91" ht="20.25" spans="1:3">
      <c r="A91" s="9"/>
      <c r="B91" s="12" t="s">
        <v>15</v>
      </c>
      <c r="C91" s="11">
        <f>SUM(C86:C90)</f>
        <v>18.5</v>
      </c>
    </row>
    <row r="92" ht="39.75" customHeight="1" spans="1:3">
      <c r="A92" s="9" t="s">
        <v>96</v>
      </c>
      <c r="B92" s="10" t="s">
        <v>97</v>
      </c>
      <c r="C92" s="11">
        <v>3</v>
      </c>
    </row>
    <row r="93" ht="20.25" spans="1:3">
      <c r="A93" s="9"/>
      <c r="B93" s="12" t="s">
        <v>15</v>
      </c>
      <c r="C93" s="11">
        <f>SUM(C92:C92)</f>
        <v>3</v>
      </c>
    </row>
    <row r="94" ht="32.25" customHeight="1" spans="1:3">
      <c r="A94" s="6" t="s">
        <v>98</v>
      </c>
      <c r="B94" s="7" t="s">
        <v>6</v>
      </c>
      <c r="C94" s="8">
        <f>SUM(C97+C102+C104+C108+C113+C119+C123+C127+C132+C135+C137)</f>
        <v>115</v>
      </c>
    </row>
    <row r="95" ht="20.25" spans="1:3">
      <c r="A95" s="9" t="s">
        <v>99</v>
      </c>
      <c r="B95" s="10" t="s">
        <v>100</v>
      </c>
      <c r="C95" s="11">
        <v>3</v>
      </c>
    </row>
    <row r="96" ht="20.25" spans="1:3">
      <c r="A96" s="9"/>
      <c r="B96" s="10" t="s">
        <v>101</v>
      </c>
      <c r="C96" s="11">
        <v>3</v>
      </c>
    </row>
    <row r="97" ht="20.25" spans="1:3">
      <c r="A97" s="9"/>
      <c r="B97" s="12" t="s">
        <v>15</v>
      </c>
      <c r="C97" s="11">
        <f>SUM(C95:C96)</f>
        <v>6</v>
      </c>
    </row>
    <row r="98" ht="20.25" spans="1:3">
      <c r="A98" s="9" t="s">
        <v>102</v>
      </c>
      <c r="B98" s="10" t="s">
        <v>103</v>
      </c>
      <c r="C98" s="11">
        <v>3</v>
      </c>
    </row>
    <row r="99" ht="20.25" spans="1:3">
      <c r="A99" s="9"/>
      <c r="B99" s="10" t="s">
        <v>104</v>
      </c>
      <c r="C99" s="11">
        <v>3</v>
      </c>
    </row>
    <row r="100" ht="20.25" spans="1:3">
      <c r="A100" s="9"/>
      <c r="B100" s="10" t="s">
        <v>105</v>
      </c>
      <c r="C100" s="11">
        <v>4.5</v>
      </c>
    </row>
    <row r="101" ht="20.25" spans="1:3">
      <c r="A101" s="9"/>
      <c r="B101" s="10" t="s">
        <v>106</v>
      </c>
      <c r="C101" s="11">
        <v>1</v>
      </c>
    </row>
    <row r="102" ht="20.25" spans="1:3">
      <c r="A102" s="9"/>
      <c r="B102" s="12" t="s">
        <v>15</v>
      </c>
      <c r="C102" s="11">
        <f>SUM(C98:C101)</f>
        <v>11.5</v>
      </c>
    </row>
    <row r="103" ht="20.25" spans="1:3">
      <c r="A103" s="9" t="s">
        <v>107</v>
      </c>
      <c r="B103" s="10" t="s">
        <v>108</v>
      </c>
      <c r="C103" s="11">
        <v>4.5</v>
      </c>
    </row>
    <row r="104" ht="17.25" customHeight="1" spans="1:3">
      <c r="A104" s="9"/>
      <c r="B104" s="12" t="s">
        <v>15</v>
      </c>
      <c r="C104" s="11">
        <f>SUM(C103:C103)</f>
        <v>4.5</v>
      </c>
    </row>
    <row r="105" ht="20.25" spans="1:3">
      <c r="A105" s="9" t="s">
        <v>109</v>
      </c>
      <c r="B105" s="10" t="s">
        <v>110</v>
      </c>
      <c r="C105" s="11">
        <v>3</v>
      </c>
    </row>
    <row r="106" ht="20.25" spans="1:3">
      <c r="A106" s="9"/>
      <c r="B106" s="10" t="s">
        <v>111</v>
      </c>
      <c r="C106" s="11">
        <v>4.5</v>
      </c>
    </row>
    <row r="107" ht="20.25" spans="1:3">
      <c r="A107" s="9"/>
      <c r="B107" s="10" t="s">
        <v>112</v>
      </c>
      <c r="C107" s="11">
        <v>4.5</v>
      </c>
    </row>
    <row r="108" ht="20.25" spans="1:3">
      <c r="A108" s="9"/>
      <c r="B108" s="12" t="s">
        <v>15</v>
      </c>
      <c r="C108" s="11">
        <f>SUM(C105:C107)</f>
        <v>12</v>
      </c>
    </row>
    <row r="109" ht="40.5" spans="1:3">
      <c r="A109" s="9" t="s">
        <v>113</v>
      </c>
      <c r="B109" s="10" t="s">
        <v>114</v>
      </c>
      <c r="C109" s="11">
        <v>3</v>
      </c>
    </row>
    <row r="110" ht="27" customHeight="1" spans="1:3">
      <c r="A110" s="9"/>
      <c r="B110" s="10" t="s">
        <v>115</v>
      </c>
      <c r="C110" s="11">
        <v>4.5</v>
      </c>
    </row>
    <row r="111" ht="20.25" spans="1:3">
      <c r="A111" s="9"/>
      <c r="B111" s="10" t="s">
        <v>116</v>
      </c>
      <c r="C111" s="11">
        <v>4.5</v>
      </c>
    </row>
    <row r="112" ht="20.25" spans="1:3">
      <c r="A112" s="9"/>
      <c r="B112" s="10" t="s">
        <v>117</v>
      </c>
      <c r="C112" s="11">
        <v>2</v>
      </c>
    </row>
    <row r="113" ht="20.25" spans="1:3">
      <c r="A113" s="9"/>
      <c r="B113" s="12" t="s">
        <v>15</v>
      </c>
      <c r="C113" s="11">
        <f>SUM(C109:C112)</f>
        <v>14</v>
      </c>
    </row>
    <row r="114" ht="20.25" spans="1:3">
      <c r="A114" s="9" t="s">
        <v>118</v>
      </c>
      <c r="B114" s="10" t="s">
        <v>119</v>
      </c>
      <c r="C114" s="11">
        <v>3</v>
      </c>
    </row>
    <row r="115" ht="20.25" spans="1:3">
      <c r="A115" s="9"/>
      <c r="B115" s="10" t="s">
        <v>120</v>
      </c>
      <c r="C115" s="11">
        <v>4.5</v>
      </c>
    </row>
    <row r="116" ht="20.25" spans="1:3">
      <c r="A116" s="9"/>
      <c r="B116" s="10" t="s">
        <v>121</v>
      </c>
      <c r="C116" s="11">
        <v>4.5</v>
      </c>
    </row>
    <row r="117" ht="20.25" spans="1:3">
      <c r="A117" s="9"/>
      <c r="B117" s="10" t="s">
        <v>122</v>
      </c>
      <c r="C117" s="11">
        <v>5</v>
      </c>
    </row>
    <row r="118" ht="20.25" spans="1:3">
      <c r="A118" s="9"/>
      <c r="B118" s="10" t="s">
        <v>123</v>
      </c>
      <c r="C118" s="11">
        <v>3</v>
      </c>
    </row>
    <row r="119" ht="20.25" spans="1:3">
      <c r="A119" s="9"/>
      <c r="B119" s="12" t="s">
        <v>15</v>
      </c>
      <c r="C119" s="11">
        <f>SUM(C114:C118)</f>
        <v>20</v>
      </c>
    </row>
    <row r="120" ht="20.25" spans="1:3">
      <c r="A120" s="9" t="s">
        <v>124</v>
      </c>
      <c r="B120" s="10" t="s">
        <v>125</v>
      </c>
      <c r="C120" s="11">
        <v>3</v>
      </c>
    </row>
    <row r="121" ht="20.25" spans="1:3">
      <c r="A121" s="9"/>
      <c r="B121" s="10" t="s">
        <v>126</v>
      </c>
      <c r="C121" s="11">
        <v>5</v>
      </c>
    </row>
    <row r="122" ht="20.25" spans="1:3">
      <c r="A122" s="9"/>
      <c r="B122" s="10" t="s">
        <v>127</v>
      </c>
      <c r="C122" s="11">
        <v>1</v>
      </c>
    </row>
    <row r="123" ht="20.25" spans="1:3">
      <c r="A123" s="9"/>
      <c r="B123" s="12" t="s">
        <v>15</v>
      </c>
      <c r="C123" s="11">
        <f>SUM(C120:C122)</f>
        <v>9</v>
      </c>
    </row>
    <row r="124" ht="20.25" spans="1:3">
      <c r="A124" s="9" t="s">
        <v>128</v>
      </c>
      <c r="B124" s="10" t="s">
        <v>129</v>
      </c>
      <c r="C124" s="11">
        <v>3</v>
      </c>
    </row>
    <row r="125" ht="20.25" spans="1:3">
      <c r="A125" s="13"/>
      <c r="B125" s="10" t="s">
        <v>130</v>
      </c>
      <c r="C125" s="11">
        <v>3</v>
      </c>
    </row>
    <row r="126" ht="20.25" spans="1:3">
      <c r="A126" s="9" t="s">
        <v>128</v>
      </c>
      <c r="B126" s="10" t="s">
        <v>131</v>
      </c>
      <c r="C126" s="11">
        <v>4.5</v>
      </c>
    </row>
    <row r="127" ht="20.25" spans="1:3">
      <c r="A127" s="13"/>
      <c r="B127" s="12" t="s">
        <v>15</v>
      </c>
      <c r="C127" s="11">
        <f>SUM(C124:C126)</f>
        <v>10.5</v>
      </c>
    </row>
    <row r="128" ht="20.25" spans="1:3">
      <c r="A128" s="9" t="s">
        <v>132</v>
      </c>
      <c r="B128" s="10" t="s">
        <v>133</v>
      </c>
      <c r="C128" s="11">
        <v>3</v>
      </c>
    </row>
    <row r="129" ht="20.25" spans="1:3">
      <c r="A129" s="9"/>
      <c r="B129" s="10" t="s">
        <v>134</v>
      </c>
      <c r="C129" s="11">
        <v>4.5</v>
      </c>
    </row>
    <row r="130" ht="20.25" spans="1:3">
      <c r="A130" s="9"/>
      <c r="B130" s="10" t="s">
        <v>135</v>
      </c>
      <c r="C130" s="11">
        <v>4.5</v>
      </c>
    </row>
    <row r="131" ht="20.25" spans="1:3">
      <c r="A131" s="9"/>
      <c r="B131" s="10" t="s">
        <v>136</v>
      </c>
      <c r="C131" s="11">
        <v>5</v>
      </c>
    </row>
    <row r="132" ht="20.25" spans="1:3">
      <c r="A132" s="9"/>
      <c r="B132" s="12" t="s">
        <v>15</v>
      </c>
      <c r="C132" s="11">
        <f>SUM(C128:C131)</f>
        <v>17</v>
      </c>
    </row>
    <row r="133" ht="20.25" spans="1:3">
      <c r="A133" s="9" t="s">
        <v>137</v>
      </c>
      <c r="B133" s="10" t="s">
        <v>138</v>
      </c>
      <c r="C133" s="11">
        <v>3</v>
      </c>
    </row>
    <row r="134" ht="20.25" spans="1:3">
      <c r="A134" s="9"/>
      <c r="B134" s="10" t="s">
        <v>139</v>
      </c>
      <c r="C134" s="11">
        <v>4.5</v>
      </c>
    </row>
    <row r="135" ht="20.25" spans="1:3">
      <c r="A135" s="9"/>
      <c r="B135" s="12" t="s">
        <v>15</v>
      </c>
      <c r="C135" s="11">
        <f>SUM(C133:C134)</f>
        <v>7.5</v>
      </c>
    </row>
    <row r="136" ht="20.25" spans="1:3">
      <c r="A136" s="9" t="s">
        <v>140</v>
      </c>
      <c r="B136" s="10" t="s">
        <v>141</v>
      </c>
      <c r="C136" s="11">
        <v>3</v>
      </c>
    </row>
    <row r="137" ht="20.25" spans="1:3">
      <c r="A137" s="9"/>
      <c r="B137" s="12" t="s">
        <v>15</v>
      </c>
      <c r="C137" s="11">
        <f>SUM(C136:C136)</f>
        <v>3</v>
      </c>
    </row>
    <row r="138" ht="25.5" customHeight="1" spans="1:3">
      <c r="A138" s="6" t="s">
        <v>142</v>
      </c>
      <c r="B138" s="7" t="s">
        <v>6</v>
      </c>
      <c r="C138" s="8">
        <f>SUM(C152+C159+C164+C168+C172+C184+C192+C196+C203+C215+C223)</f>
        <v>219.5</v>
      </c>
    </row>
    <row r="139" ht="22.5" customHeight="1" spans="1:3">
      <c r="A139" s="9" t="s">
        <v>143</v>
      </c>
      <c r="B139" s="10" t="s">
        <v>144</v>
      </c>
      <c r="C139" s="11">
        <v>3</v>
      </c>
    </row>
    <row r="140" ht="21.75" customHeight="1" spans="1:3">
      <c r="A140" s="9"/>
      <c r="B140" s="10" t="s">
        <v>145</v>
      </c>
      <c r="C140" s="11">
        <v>3</v>
      </c>
    </row>
    <row r="141" ht="21.75" customHeight="1" spans="1:3">
      <c r="A141" s="9"/>
      <c r="B141" s="10" t="s">
        <v>146</v>
      </c>
      <c r="C141" s="11">
        <v>3</v>
      </c>
    </row>
    <row r="142" ht="22.5" customHeight="1" spans="1:3">
      <c r="A142" s="9"/>
      <c r="B142" s="10" t="s">
        <v>147</v>
      </c>
      <c r="C142" s="11">
        <v>3</v>
      </c>
    </row>
    <row r="143" ht="21.75" customHeight="1" spans="1:3">
      <c r="A143" s="9"/>
      <c r="B143" s="10" t="s">
        <v>148</v>
      </c>
      <c r="C143" s="11">
        <v>3</v>
      </c>
    </row>
    <row r="144" ht="22.5" customHeight="1" spans="1:3">
      <c r="A144" s="9"/>
      <c r="B144" s="10" t="s">
        <v>149</v>
      </c>
      <c r="C144" s="11">
        <v>3</v>
      </c>
    </row>
    <row r="145" ht="22.5" customHeight="1" spans="1:3">
      <c r="A145" s="9"/>
      <c r="B145" s="10" t="s">
        <v>150</v>
      </c>
      <c r="C145" s="11">
        <v>3</v>
      </c>
    </row>
    <row r="146" ht="19.5" customHeight="1" spans="1:3">
      <c r="A146" s="9"/>
      <c r="B146" s="10" t="s">
        <v>151</v>
      </c>
      <c r="C146" s="11">
        <v>3</v>
      </c>
    </row>
    <row r="147" ht="21" customHeight="1" spans="1:3">
      <c r="A147" s="9"/>
      <c r="B147" s="10" t="s">
        <v>152</v>
      </c>
      <c r="C147" s="11">
        <v>2</v>
      </c>
    </row>
    <row r="148" ht="21.75" customHeight="1" spans="1:3">
      <c r="A148" s="9"/>
      <c r="B148" s="10" t="s">
        <v>153</v>
      </c>
      <c r="C148" s="11">
        <v>1</v>
      </c>
    </row>
    <row r="149" ht="23.25" customHeight="1" spans="1:3">
      <c r="A149" s="9"/>
      <c r="B149" s="10" t="s">
        <v>154</v>
      </c>
      <c r="C149" s="11">
        <v>1</v>
      </c>
    </row>
    <row r="150" ht="22.5" customHeight="1" spans="1:3">
      <c r="A150" s="9"/>
      <c r="B150" s="10" t="s">
        <v>155</v>
      </c>
      <c r="C150" s="11">
        <v>1</v>
      </c>
    </row>
    <row r="151" ht="20.25" spans="1:3">
      <c r="A151" s="9"/>
      <c r="B151" s="10" t="s">
        <v>156</v>
      </c>
      <c r="C151" s="11">
        <v>1</v>
      </c>
    </row>
    <row r="152" ht="18.75" customHeight="1" spans="1:3">
      <c r="A152" s="9"/>
      <c r="B152" s="12" t="s">
        <v>15</v>
      </c>
      <c r="C152" s="11">
        <f>SUM(C139:C151)</f>
        <v>30</v>
      </c>
    </row>
    <row r="153" ht="22.5" customHeight="1" spans="1:3">
      <c r="A153" s="9" t="s">
        <v>157</v>
      </c>
      <c r="B153" s="10" t="s">
        <v>158</v>
      </c>
      <c r="C153" s="11">
        <v>3</v>
      </c>
    </row>
    <row r="154" ht="21.75" customHeight="1" spans="1:3">
      <c r="A154" s="13"/>
      <c r="B154" s="10" t="s">
        <v>159</v>
      </c>
      <c r="C154" s="11">
        <v>3</v>
      </c>
    </row>
    <row r="155" ht="21" customHeight="1" spans="1:3">
      <c r="A155" s="13"/>
      <c r="B155" s="10" t="s">
        <v>160</v>
      </c>
      <c r="C155" s="11">
        <v>3</v>
      </c>
    </row>
    <row r="156" ht="21" customHeight="1" spans="1:3">
      <c r="A156" s="13"/>
      <c r="B156" s="10" t="s">
        <v>161</v>
      </c>
      <c r="C156" s="11">
        <v>3</v>
      </c>
    </row>
    <row r="157" ht="20.25" spans="1:3">
      <c r="A157" s="13"/>
      <c r="B157" s="10" t="s">
        <v>162</v>
      </c>
      <c r="C157" s="11">
        <v>3</v>
      </c>
    </row>
    <row r="158" ht="20.25" spans="1:3">
      <c r="A158" s="9" t="s">
        <v>157</v>
      </c>
      <c r="B158" s="10" t="s">
        <v>163</v>
      </c>
      <c r="C158" s="11">
        <v>3</v>
      </c>
    </row>
    <row r="159" ht="20.25" spans="1:3">
      <c r="A159" s="13"/>
      <c r="B159" s="12" t="s">
        <v>15</v>
      </c>
      <c r="C159" s="11">
        <f>SUM(C153:C158)</f>
        <v>18</v>
      </c>
    </row>
    <row r="160" ht="20.25" spans="1:3">
      <c r="A160" s="9" t="s">
        <v>164</v>
      </c>
      <c r="B160" s="10" t="s">
        <v>165</v>
      </c>
      <c r="C160" s="11">
        <v>3</v>
      </c>
    </row>
    <row r="161" ht="20.25" spans="1:3">
      <c r="A161" s="9"/>
      <c r="B161" s="10" t="s">
        <v>166</v>
      </c>
      <c r="C161" s="11">
        <v>4.5</v>
      </c>
    </row>
    <row r="162" ht="20.25" spans="1:3">
      <c r="A162" s="9"/>
      <c r="B162" s="10" t="s">
        <v>167</v>
      </c>
      <c r="C162" s="11">
        <v>5</v>
      </c>
    </row>
    <row r="163" ht="20.25" spans="1:3">
      <c r="A163" s="9"/>
      <c r="B163" s="10" t="s">
        <v>168</v>
      </c>
      <c r="C163" s="11">
        <v>1</v>
      </c>
    </row>
    <row r="164" ht="20.25" spans="1:3">
      <c r="A164" s="9"/>
      <c r="B164" s="12" t="s">
        <v>15</v>
      </c>
      <c r="C164" s="11">
        <f>SUM(C160:C163)</f>
        <v>13.5</v>
      </c>
    </row>
    <row r="165" ht="20.25" spans="1:3">
      <c r="A165" s="12" t="s">
        <v>169</v>
      </c>
      <c r="B165" s="10" t="s">
        <v>170</v>
      </c>
      <c r="C165" s="11">
        <v>4.5</v>
      </c>
    </row>
    <row r="166" ht="20.25" spans="1:3">
      <c r="A166" s="12"/>
      <c r="B166" s="10" t="s">
        <v>171</v>
      </c>
      <c r="C166" s="11">
        <v>4.5</v>
      </c>
    </row>
    <row r="167" ht="20.25" spans="1:3">
      <c r="A167" s="12"/>
      <c r="B167" s="10" t="s">
        <v>172</v>
      </c>
      <c r="C167" s="11">
        <v>1</v>
      </c>
    </row>
    <row r="168" ht="20.25" spans="1:3">
      <c r="A168" s="12"/>
      <c r="B168" s="12" t="s">
        <v>15</v>
      </c>
      <c r="C168" s="11">
        <f>SUM(C165:C167)</f>
        <v>10</v>
      </c>
    </row>
    <row r="169" ht="20.25" spans="1:3">
      <c r="A169" s="9" t="s">
        <v>173</v>
      </c>
      <c r="B169" s="10" t="s">
        <v>174</v>
      </c>
      <c r="C169" s="11">
        <v>3</v>
      </c>
    </row>
    <row r="170" ht="20.25" spans="1:3">
      <c r="A170" s="9"/>
      <c r="B170" s="10" t="s">
        <v>175</v>
      </c>
      <c r="C170" s="11">
        <v>3</v>
      </c>
    </row>
    <row r="171" ht="20.25" spans="1:3">
      <c r="A171" s="9"/>
      <c r="B171" s="10" t="s">
        <v>176</v>
      </c>
      <c r="C171" s="11">
        <v>2</v>
      </c>
    </row>
    <row r="172" ht="20.25" spans="1:3">
      <c r="A172" s="9"/>
      <c r="B172" s="12" t="s">
        <v>15</v>
      </c>
      <c r="C172" s="11">
        <f>SUM(C169:C171)</f>
        <v>8</v>
      </c>
    </row>
    <row r="173" ht="20.25" spans="1:3">
      <c r="A173" s="9" t="s">
        <v>177</v>
      </c>
      <c r="B173" s="10" t="s">
        <v>178</v>
      </c>
      <c r="C173" s="11">
        <v>3</v>
      </c>
    </row>
    <row r="174" ht="20.25" spans="1:3">
      <c r="A174" s="9"/>
      <c r="B174" s="10" t="s">
        <v>179</v>
      </c>
      <c r="C174" s="11">
        <v>3</v>
      </c>
    </row>
    <row r="175" ht="20.25" spans="1:3">
      <c r="A175" s="9"/>
      <c r="B175" s="10" t="s">
        <v>180</v>
      </c>
      <c r="C175" s="11">
        <v>3</v>
      </c>
    </row>
    <row r="176" ht="20.25" spans="1:3">
      <c r="A176" s="9"/>
      <c r="B176" s="10" t="s">
        <v>181</v>
      </c>
      <c r="C176" s="11">
        <v>4.5</v>
      </c>
    </row>
    <row r="177" ht="20.25" spans="1:3">
      <c r="A177" s="9"/>
      <c r="B177" s="10" t="s">
        <v>182</v>
      </c>
      <c r="C177" s="11">
        <v>4.5</v>
      </c>
    </row>
    <row r="178" ht="20.25" spans="1:3">
      <c r="A178" s="9"/>
      <c r="B178" s="10" t="s">
        <v>183</v>
      </c>
      <c r="C178" s="11">
        <v>5</v>
      </c>
    </row>
    <row r="179" ht="20.25" spans="1:3">
      <c r="A179" s="9"/>
      <c r="B179" s="10" t="s">
        <v>184</v>
      </c>
      <c r="C179" s="11">
        <v>3</v>
      </c>
    </row>
    <row r="180" ht="23.25" customHeight="1" spans="1:3">
      <c r="A180" s="9"/>
      <c r="B180" s="10" t="s">
        <v>185</v>
      </c>
      <c r="C180" s="11">
        <v>3</v>
      </c>
    </row>
    <row r="181" ht="21" customHeight="1" spans="1:3">
      <c r="A181" s="9"/>
      <c r="B181" s="10" t="s">
        <v>186</v>
      </c>
      <c r="C181" s="11">
        <v>2</v>
      </c>
    </row>
    <row r="182" ht="21.75" customHeight="1" spans="1:3">
      <c r="A182" s="9"/>
      <c r="B182" s="10" t="s">
        <v>187</v>
      </c>
      <c r="C182" s="11">
        <v>1</v>
      </c>
    </row>
    <row r="183" ht="22.5" customHeight="1" spans="1:3">
      <c r="A183" s="9"/>
      <c r="B183" s="10" t="s">
        <v>188</v>
      </c>
      <c r="C183" s="11">
        <v>1</v>
      </c>
    </row>
    <row r="184" ht="20.25" spans="1:3">
      <c r="A184" s="9"/>
      <c r="B184" s="12" t="s">
        <v>15</v>
      </c>
      <c r="C184" s="11">
        <f>SUM(C173:C183)</f>
        <v>33</v>
      </c>
    </row>
    <row r="185" ht="22.5" customHeight="1" spans="1:3">
      <c r="A185" s="9" t="s">
        <v>189</v>
      </c>
      <c r="B185" s="10" t="s">
        <v>190</v>
      </c>
      <c r="C185" s="11">
        <v>3</v>
      </c>
    </row>
    <row r="186" ht="22.5" customHeight="1" spans="1:3">
      <c r="A186" s="13"/>
      <c r="B186" s="10" t="s">
        <v>191</v>
      </c>
      <c r="C186" s="11">
        <v>4.5</v>
      </c>
    </row>
    <row r="187" ht="22.5" customHeight="1" spans="1:3">
      <c r="A187" s="13"/>
      <c r="B187" s="10" t="s">
        <v>192</v>
      </c>
      <c r="C187" s="11">
        <v>4.5</v>
      </c>
    </row>
    <row r="188" ht="20.25" spans="1:3">
      <c r="A188" s="13"/>
      <c r="B188" s="10" t="s">
        <v>193</v>
      </c>
      <c r="C188" s="11">
        <v>5</v>
      </c>
    </row>
    <row r="189" ht="20.25" spans="1:3">
      <c r="A189" s="13"/>
      <c r="B189" s="10" t="s">
        <v>194</v>
      </c>
      <c r="C189" s="11">
        <v>3</v>
      </c>
    </row>
    <row r="190" ht="20.25" spans="1:3">
      <c r="A190" s="13"/>
      <c r="B190" s="10" t="s">
        <v>195</v>
      </c>
      <c r="C190" s="11">
        <v>2</v>
      </c>
    </row>
    <row r="191" ht="20.25" spans="1:3">
      <c r="A191" s="9" t="s">
        <v>189</v>
      </c>
      <c r="B191" s="10" t="s">
        <v>196</v>
      </c>
      <c r="C191" s="11">
        <v>2</v>
      </c>
    </row>
    <row r="192" ht="20.25" spans="1:3">
      <c r="A192" s="13"/>
      <c r="B192" s="12" t="s">
        <v>15</v>
      </c>
      <c r="C192" s="11">
        <f>SUM(C185:C191)</f>
        <v>24</v>
      </c>
    </row>
    <row r="193" ht="20.25" spans="1:3">
      <c r="A193" s="9" t="s">
        <v>197</v>
      </c>
      <c r="B193" s="10" t="s">
        <v>198</v>
      </c>
      <c r="C193" s="11">
        <v>3</v>
      </c>
    </row>
    <row r="194" ht="20.25" spans="1:3">
      <c r="A194" s="9"/>
      <c r="B194" s="10" t="s">
        <v>199</v>
      </c>
      <c r="C194" s="11">
        <v>3</v>
      </c>
    </row>
    <row r="195" ht="20.25" spans="1:3">
      <c r="A195" s="9"/>
      <c r="B195" s="10" t="s">
        <v>200</v>
      </c>
      <c r="C195" s="11">
        <v>3</v>
      </c>
    </row>
    <row r="196" ht="23.25" customHeight="1" spans="1:3">
      <c r="A196" s="9"/>
      <c r="B196" s="12" t="s">
        <v>15</v>
      </c>
      <c r="C196" s="11">
        <f>SUM(C193:C195)</f>
        <v>9</v>
      </c>
    </row>
    <row r="197" ht="20.25" spans="1:3">
      <c r="A197" s="9" t="s">
        <v>201</v>
      </c>
      <c r="B197" s="10" t="s">
        <v>202</v>
      </c>
      <c r="C197" s="11">
        <v>3</v>
      </c>
    </row>
    <row r="198" ht="20.25" spans="1:3">
      <c r="A198" s="9"/>
      <c r="B198" s="10" t="s">
        <v>203</v>
      </c>
      <c r="C198" s="11">
        <v>3</v>
      </c>
    </row>
    <row r="199" ht="20.25" spans="1:3">
      <c r="A199" s="9"/>
      <c r="B199" s="10" t="s">
        <v>204</v>
      </c>
      <c r="C199" s="11">
        <v>3</v>
      </c>
    </row>
    <row r="200" ht="21" customHeight="1" spans="1:3">
      <c r="A200" s="9"/>
      <c r="B200" s="10" t="s">
        <v>205</v>
      </c>
      <c r="C200" s="11">
        <v>4.5</v>
      </c>
    </row>
    <row r="201" ht="22.5" customHeight="1" spans="1:3">
      <c r="A201" s="9"/>
      <c r="B201" s="10" t="s">
        <v>206</v>
      </c>
      <c r="C201" s="11">
        <v>4.5</v>
      </c>
    </row>
    <row r="202" ht="20.25" spans="1:3">
      <c r="A202" s="9"/>
      <c r="B202" s="10" t="s">
        <v>207</v>
      </c>
      <c r="C202" s="11">
        <v>1</v>
      </c>
    </row>
    <row r="203" ht="24" customHeight="1" spans="1:3">
      <c r="A203" s="9"/>
      <c r="B203" s="12" t="s">
        <v>15</v>
      </c>
      <c r="C203" s="11">
        <f>SUM(C197:C202)</f>
        <v>19</v>
      </c>
    </row>
    <row r="204" ht="22.5" customHeight="1" spans="1:3">
      <c r="A204" s="9" t="s">
        <v>208</v>
      </c>
      <c r="B204" s="10" t="s">
        <v>209</v>
      </c>
      <c r="C204" s="11">
        <v>3</v>
      </c>
    </row>
    <row r="205" ht="21.75" customHeight="1" spans="1:3">
      <c r="A205" s="9"/>
      <c r="B205" s="10" t="s">
        <v>210</v>
      </c>
      <c r="C205" s="11">
        <v>3</v>
      </c>
    </row>
    <row r="206" ht="23.25" customHeight="1" spans="1:3">
      <c r="A206" s="9"/>
      <c r="B206" s="10" t="s">
        <v>211</v>
      </c>
      <c r="C206" s="11">
        <v>3</v>
      </c>
    </row>
    <row r="207" ht="21.75" customHeight="1" spans="1:3">
      <c r="A207" s="9"/>
      <c r="B207" s="10" t="s">
        <v>212</v>
      </c>
      <c r="C207" s="11">
        <v>4.5</v>
      </c>
    </row>
    <row r="208" ht="21.75" customHeight="1" spans="1:3">
      <c r="A208" s="9"/>
      <c r="B208" s="10" t="s">
        <v>213</v>
      </c>
      <c r="C208" s="11">
        <v>4.5</v>
      </c>
    </row>
    <row r="209" ht="21.75" customHeight="1" spans="1:3">
      <c r="A209" s="9"/>
      <c r="B209" s="10" t="s">
        <v>214</v>
      </c>
      <c r="C209" s="11">
        <v>5</v>
      </c>
    </row>
    <row r="210" ht="22.5" customHeight="1" spans="1:3">
      <c r="A210" s="9"/>
      <c r="B210" s="10" t="s">
        <v>215</v>
      </c>
      <c r="C210" s="11">
        <v>2</v>
      </c>
    </row>
    <row r="211" ht="22.5" customHeight="1" spans="1:3">
      <c r="A211" s="9"/>
      <c r="B211" s="10" t="s">
        <v>216</v>
      </c>
      <c r="C211" s="11">
        <v>1</v>
      </c>
    </row>
    <row r="212" ht="21.75" customHeight="1" spans="1:3">
      <c r="A212" s="9"/>
      <c r="B212" s="10" t="s">
        <v>217</v>
      </c>
      <c r="C212" s="11">
        <v>1</v>
      </c>
    </row>
    <row r="213" ht="22.5" customHeight="1" spans="1:3">
      <c r="A213" s="9"/>
      <c r="B213" s="10" t="s">
        <v>218</v>
      </c>
      <c r="C213" s="11">
        <v>1</v>
      </c>
    </row>
    <row r="214" ht="22.5" customHeight="1" spans="1:3">
      <c r="A214" s="9"/>
      <c r="B214" s="10" t="s">
        <v>219</v>
      </c>
      <c r="C214" s="11">
        <v>1</v>
      </c>
    </row>
    <row r="215" ht="22.5" customHeight="1" spans="1:3">
      <c r="A215" s="9"/>
      <c r="B215" s="12" t="s">
        <v>15</v>
      </c>
      <c r="C215" s="11">
        <f>SUM(C204:C214)</f>
        <v>29</v>
      </c>
    </row>
    <row r="216" ht="22.5" customHeight="1" spans="1:3">
      <c r="A216" s="9" t="s">
        <v>220</v>
      </c>
      <c r="B216" s="10" t="s">
        <v>221</v>
      </c>
      <c r="C216" s="11">
        <v>3</v>
      </c>
    </row>
    <row r="217" ht="21" customHeight="1" spans="1:3">
      <c r="A217" s="13"/>
      <c r="B217" s="10" t="s">
        <v>222</v>
      </c>
      <c r="C217" s="11">
        <v>3</v>
      </c>
    </row>
    <row r="218" ht="21" customHeight="1" spans="1:3">
      <c r="A218" s="13"/>
      <c r="B218" s="10" t="s">
        <v>223</v>
      </c>
      <c r="C218" s="11">
        <v>3</v>
      </c>
    </row>
    <row r="219" ht="24" customHeight="1" spans="1:3">
      <c r="A219" s="13"/>
      <c r="B219" s="10" t="s">
        <v>224</v>
      </c>
      <c r="C219" s="11">
        <v>3</v>
      </c>
    </row>
    <row r="220" ht="22.5" customHeight="1" spans="1:3">
      <c r="A220" s="13"/>
      <c r="B220" s="10" t="s">
        <v>225</v>
      </c>
      <c r="C220" s="11">
        <v>4.5</v>
      </c>
    </row>
    <row r="221" ht="22.5" customHeight="1" spans="1:3">
      <c r="A221" s="13"/>
      <c r="B221" s="10" t="s">
        <v>226</v>
      </c>
      <c r="C221" s="11">
        <v>4.5</v>
      </c>
    </row>
    <row r="222" ht="23.25" customHeight="1" spans="1:3">
      <c r="A222" s="9" t="s">
        <v>220</v>
      </c>
      <c r="B222" s="10" t="s">
        <v>227</v>
      </c>
      <c r="C222" s="11">
        <v>5</v>
      </c>
    </row>
    <row r="223" ht="20.25" spans="1:3">
      <c r="A223" s="13"/>
      <c r="B223" s="12" t="s">
        <v>15</v>
      </c>
      <c r="C223" s="11">
        <f>SUM(C216:C222)</f>
        <v>26</v>
      </c>
    </row>
    <row r="224" ht="20.25" spans="1:3">
      <c r="A224" s="6" t="s">
        <v>228</v>
      </c>
      <c r="B224" s="7" t="s">
        <v>6</v>
      </c>
      <c r="C224" s="8">
        <f>SUM(C225+C226+C234+C238+C250+C256+C265+C272+C274+C280+C284+C289+C297+C303)</f>
        <v>238.5</v>
      </c>
    </row>
    <row r="225" ht="20.25" spans="1:3">
      <c r="A225" s="9" t="s">
        <v>7</v>
      </c>
      <c r="B225" s="10" t="s">
        <v>229</v>
      </c>
      <c r="C225" s="11">
        <v>30</v>
      </c>
    </row>
    <row r="226" ht="20.25" spans="1:3">
      <c r="A226" s="9"/>
      <c r="B226" s="10" t="s">
        <v>230</v>
      </c>
      <c r="C226" s="11">
        <v>3</v>
      </c>
    </row>
    <row r="227" ht="20.25" spans="1:3">
      <c r="A227" s="9" t="s">
        <v>231</v>
      </c>
      <c r="B227" s="10" t="s">
        <v>232</v>
      </c>
      <c r="C227" s="11">
        <v>3</v>
      </c>
    </row>
    <row r="228" ht="20.25" spans="1:3">
      <c r="A228" s="9"/>
      <c r="B228" s="10" t="s">
        <v>233</v>
      </c>
      <c r="C228" s="11">
        <v>3</v>
      </c>
    </row>
    <row r="229" ht="20.25" spans="1:3">
      <c r="A229" s="9"/>
      <c r="B229" s="10" t="s">
        <v>234</v>
      </c>
      <c r="C229" s="11">
        <v>4.5</v>
      </c>
    </row>
    <row r="230" ht="20.25" spans="1:3">
      <c r="A230" s="9"/>
      <c r="B230" s="10" t="s">
        <v>235</v>
      </c>
      <c r="C230" s="11">
        <v>5</v>
      </c>
    </row>
    <row r="231" ht="20.25" spans="1:3">
      <c r="A231" s="9"/>
      <c r="B231" s="10" t="s">
        <v>236</v>
      </c>
      <c r="C231" s="11">
        <v>3</v>
      </c>
    </row>
    <row r="232" ht="20.25" spans="1:3">
      <c r="A232" s="9"/>
      <c r="B232" s="10" t="s">
        <v>237</v>
      </c>
      <c r="C232" s="11">
        <v>2</v>
      </c>
    </row>
    <row r="233" ht="20.25" spans="1:3">
      <c r="A233" s="9"/>
      <c r="B233" s="10" t="s">
        <v>238</v>
      </c>
      <c r="C233" s="11">
        <v>1</v>
      </c>
    </row>
    <row r="234" ht="20.25" spans="1:3">
      <c r="A234" s="9"/>
      <c r="B234" s="12" t="s">
        <v>15</v>
      </c>
      <c r="C234" s="11">
        <f>SUM(C227:C233)</f>
        <v>21.5</v>
      </c>
    </row>
    <row r="235" ht="20.25" spans="1:3">
      <c r="A235" s="9" t="s">
        <v>239</v>
      </c>
      <c r="B235" s="10" t="s">
        <v>240</v>
      </c>
      <c r="C235" s="11">
        <v>3</v>
      </c>
    </row>
    <row r="236" ht="20.25" spans="1:3">
      <c r="A236" s="9"/>
      <c r="B236" s="10" t="s">
        <v>241</v>
      </c>
      <c r="C236" s="11">
        <v>3</v>
      </c>
    </row>
    <row r="237" ht="20.25" spans="1:3">
      <c r="A237" s="9"/>
      <c r="B237" s="10" t="s">
        <v>242</v>
      </c>
      <c r="C237" s="11">
        <v>3</v>
      </c>
    </row>
    <row r="238" ht="20.25" spans="1:3">
      <c r="A238" s="9"/>
      <c r="B238" s="12" t="s">
        <v>15</v>
      </c>
      <c r="C238" s="11">
        <f>SUM(C235:C237)</f>
        <v>9</v>
      </c>
    </row>
    <row r="239" ht="20.25" spans="1:3">
      <c r="A239" s="9" t="s">
        <v>243</v>
      </c>
      <c r="B239" s="10" t="s">
        <v>244</v>
      </c>
      <c r="C239" s="11">
        <v>3</v>
      </c>
    </row>
    <row r="240" ht="23.1" customHeight="1" spans="1:3">
      <c r="A240" s="9"/>
      <c r="B240" s="10" t="s">
        <v>245</v>
      </c>
      <c r="C240" s="11">
        <v>3</v>
      </c>
    </row>
    <row r="241" ht="20.25" spans="1:3">
      <c r="A241" s="9"/>
      <c r="B241" s="10" t="s">
        <v>246</v>
      </c>
      <c r="C241" s="11">
        <v>3</v>
      </c>
    </row>
    <row r="242" ht="20.25" spans="1:3">
      <c r="A242" s="9"/>
      <c r="B242" s="10" t="s">
        <v>247</v>
      </c>
      <c r="C242" s="11">
        <v>4.5</v>
      </c>
    </row>
    <row r="243" ht="20.25" spans="1:3">
      <c r="A243" s="9"/>
      <c r="B243" s="10" t="s">
        <v>248</v>
      </c>
      <c r="C243" s="11">
        <v>4.5</v>
      </c>
    </row>
    <row r="244" ht="20.25" spans="1:3">
      <c r="A244" s="9"/>
      <c r="B244" s="10" t="s">
        <v>249</v>
      </c>
      <c r="C244" s="11">
        <v>3</v>
      </c>
    </row>
    <row r="245" ht="20.25" spans="1:3">
      <c r="A245" s="9"/>
      <c r="B245" s="10" t="s">
        <v>250</v>
      </c>
      <c r="C245" s="11">
        <v>2</v>
      </c>
    </row>
    <row r="246" ht="20.25" spans="1:3">
      <c r="A246" s="9"/>
      <c r="B246" s="10" t="s">
        <v>251</v>
      </c>
      <c r="C246" s="11">
        <v>1</v>
      </c>
    </row>
    <row r="247" ht="20.25" spans="1:3">
      <c r="A247" s="9"/>
      <c r="B247" s="10" t="s">
        <v>252</v>
      </c>
      <c r="C247" s="11">
        <v>1</v>
      </c>
    </row>
    <row r="248" ht="20.25" spans="1:3">
      <c r="A248" s="9"/>
      <c r="B248" s="10" t="s">
        <v>253</v>
      </c>
      <c r="C248" s="11">
        <v>1</v>
      </c>
    </row>
    <row r="249" ht="20.25" spans="1:3">
      <c r="A249" s="9"/>
      <c r="B249" s="10" t="s">
        <v>254</v>
      </c>
      <c r="C249" s="11">
        <v>3</v>
      </c>
    </row>
    <row r="250" ht="22.5" customHeight="1" spans="1:3">
      <c r="A250" s="9"/>
      <c r="B250" s="12" t="s">
        <v>15</v>
      </c>
      <c r="C250" s="11">
        <f>SUM(C239:C249)</f>
        <v>29</v>
      </c>
    </row>
    <row r="251" ht="20.25" spans="1:3">
      <c r="A251" s="9" t="s">
        <v>255</v>
      </c>
      <c r="B251" s="10" t="s">
        <v>256</v>
      </c>
      <c r="C251" s="11">
        <v>3</v>
      </c>
    </row>
    <row r="252" ht="20.25" spans="1:3">
      <c r="A252" s="13"/>
      <c r="B252" s="10" t="s">
        <v>257</v>
      </c>
      <c r="C252" s="11">
        <v>4.5</v>
      </c>
    </row>
    <row r="253" ht="20.25" spans="1:3">
      <c r="A253" s="13"/>
      <c r="B253" s="10" t="s">
        <v>258</v>
      </c>
      <c r="C253" s="11">
        <v>4.5</v>
      </c>
    </row>
    <row r="254" ht="20.25" spans="1:3">
      <c r="A254" s="13"/>
      <c r="B254" s="10" t="s">
        <v>259</v>
      </c>
      <c r="C254" s="11">
        <v>5</v>
      </c>
    </row>
    <row r="255" ht="20.25" spans="1:3">
      <c r="A255" s="9" t="s">
        <v>255</v>
      </c>
      <c r="B255" s="10" t="s">
        <v>260</v>
      </c>
      <c r="C255" s="11">
        <v>2</v>
      </c>
    </row>
    <row r="256" ht="20.25" spans="1:3">
      <c r="A256" s="13"/>
      <c r="B256" s="12" t="s">
        <v>15</v>
      </c>
      <c r="C256" s="11">
        <f>SUM(C251:C255)</f>
        <v>19</v>
      </c>
    </row>
    <row r="257" ht="20.25" spans="1:3">
      <c r="A257" s="9" t="s">
        <v>261</v>
      </c>
      <c r="B257" s="10" t="s">
        <v>262</v>
      </c>
      <c r="C257" s="11">
        <v>3</v>
      </c>
    </row>
    <row r="258" ht="20.25" spans="1:3">
      <c r="A258" s="9"/>
      <c r="B258" s="10" t="s">
        <v>263</v>
      </c>
      <c r="C258" s="11">
        <v>3</v>
      </c>
    </row>
    <row r="259" ht="20.25" spans="1:3">
      <c r="A259" s="9"/>
      <c r="B259" s="10" t="s">
        <v>264</v>
      </c>
      <c r="C259" s="11">
        <v>4.5</v>
      </c>
    </row>
    <row r="260" ht="20.25" spans="1:3">
      <c r="A260" s="9"/>
      <c r="B260" s="10" t="s">
        <v>265</v>
      </c>
      <c r="C260" s="11">
        <v>4.5</v>
      </c>
    </row>
    <row r="261" ht="20.25" spans="1:3">
      <c r="A261" s="9"/>
      <c r="B261" s="10" t="s">
        <v>266</v>
      </c>
      <c r="C261" s="11">
        <v>5</v>
      </c>
    </row>
    <row r="262" ht="20.25" spans="1:3">
      <c r="A262" s="9"/>
      <c r="B262" s="10" t="s">
        <v>267</v>
      </c>
      <c r="C262" s="11">
        <v>2</v>
      </c>
    </row>
    <row r="263" ht="20.25" spans="1:3">
      <c r="A263" s="9"/>
      <c r="B263" s="10" t="s">
        <v>268</v>
      </c>
      <c r="C263" s="11">
        <v>3</v>
      </c>
    </row>
    <row r="264" ht="20.25" spans="1:3">
      <c r="A264" s="9"/>
      <c r="B264" s="10" t="s">
        <v>269</v>
      </c>
      <c r="C264" s="11">
        <v>2</v>
      </c>
    </row>
    <row r="265" ht="20.25" spans="1:3">
      <c r="A265" s="9"/>
      <c r="B265" s="12" t="s">
        <v>15</v>
      </c>
      <c r="C265" s="11">
        <f>SUM(C257:C264)</f>
        <v>27</v>
      </c>
    </row>
    <row r="266" ht="20.25" spans="1:3">
      <c r="A266" s="12" t="s">
        <v>270</v>
      </c>
      <c r="B266" s="10" t="s">
        <v>271</v>
      </c>
      <c r="C266" s="11">
        <v>3</v>
      </c>
    </row>
    <row r="267" ht="20.25" spans="1:3">
      <c r="A267" s="12"/>
      <c r="B267" s="10" t="s">
        <v>272</v>
      </c>
      <c r="C267" s="11">
        <v>3</v>
      </c>
    </row>
    <row r="268" ht="20.25" spans="1:3">
      <c r="A268" s="12"/>
      <c r="B268" s="10" t="s">
        <v>273</v>
      </c>
      <c r="C268" s="11">
        <v>4.5</v>
      </c>
    </row>
    <row r="269" ht="20.25" spans="1:3">
      <c r="A269" s="12"/>
      <c r="B269" s="10" t="s">
        <v>274</v>
      </c>
      <c r="C269" s="11">
        <v>4.5</v>
      </c>
    </row>
    <row r="270" ht="20.25" spans="1:3">
      <c r="A270" s="12"/>
      <c r="B270" s="10" t="s">
        <v>275</v>
      </c>
      <c r="C270" s="11">
        <v>1</v>
      </c>
    </row>
    <row r="271" ht="20.25" spans="1:3">
      <c r="A271" s="12"/>
      <c r="B271" s="10" t="s">
        <v>276</v>
      </c>
      <c r="C271" s="11">
        <v>3</v>
      </c>
    </row>
    <row r="272" ht="20.25" spans="1:3">
      <c r="A272" s="12"/>
      <c r="B272" s="12" t="s">
        <v>15</v>
      </c>
      <c r="C272" s="11">
        <f>SUM(C266:C271)</f>
        <v>19</v>
      </c>
    </row>
    <row r="273" ht="20.25" spans="1:3">
      <c r="A273" s="9" t="s">
        <v>277</v>
      </c>
      <c r="B273" s="10" t="s">
        <v>278</v>
      </c>
      <c r="C273" s="11">
        <v>3</v>
      </c>
    </row>
    <row r="274" ht="20.25" spans="1:3">
      <c r="A274" s="9"/>
      <c r="B274" s="12" t="s">
        <v>15</v>
      </c>
      <c r="C274" s="11">
        <f>SUM(C273:C273)</f>
        <v>3</v>
      </c>
    </row>
    <row r="275" ht="20.25" spans="1:3">
      <c r="A275" s="9" t="s">
        <v>279</v>
      </c>
      <c r="B275" s="10" t="s">
        <v>280</v>
      </c>
      <c r="C275" s="11">
        <v>3</v>
      </c>
    </row>
    <row r="276" ht="20.25" spans="1:3">
      <c r="A276" s="9"/>
      <c r="B276" s="10" t="s">
        <v>281</v>
      </c>
      <c r="C276" s="11">
        <v>3</v>
      </c>
    </row>
    <row r="277" ht="20.25" spans="1:3">
      <c r="A277" s="9"/>
      <c r="B277" s="10" t="s">
        <v>282</v>
      </c>
      <c r="C277" s="11">
        <v>4.5</v>
      </c>
    </row>
    <row r="278" ht="20.25" spans="1:3">
      <c r="A278" s="9"/>
      <c r="B278" s="10" t="s">
        <v>283</v>
      </c>
      <c r="C278" s="11">
        <v>4.5</v>
      </c>
    </row>
    <row r="279" ht="20.25" spans="1:3">
      <c r="A279" s="9"/>
      <c r="B279" s="10" t="s">
        <v>284</v>
      </c>
      <c r="C279" s="11">
        <v>5</v>
      </c>
    </row>
    <row r="280" ht="24" customHeight="1" spans="1:3">
      <c r="A280" s="9"/>
      <c r="B280" s="12" t="s">
        <v>15</v>
      </c>
      <c r="C280" s="11">
        <f>SUM(C275:C279)</f>
        <v>20</v>
      </c>
    </row>
    <row r="281" ht="20.25" spans="1:3">
      <c r="A281" s="9" t="s">
        <v>285</v>
      </c>
      <c r="B281" s="10" t="s">
        <v>286</v>
      </c>
      <c r="C281" s="11">
        <v>4.5</v>
      </c>
    </row>
    <row r="282" ht="20.25" spans="1:3">
      <c r="A282" s="9"/>
      <c r="B282" s="10" t="s">
        <v>287</v>
      </c>
      <c r="C282" s="11">
        <v>4.5</v>
      </c>
    </row>
    <row r="283" ht="20.25" spans="1:3">
      <c r="A283" s="9"/>
      <c r="B283" s="10" t="s">
        <v>288</v>
      </c>
      <c r="C283" s="11">
        <v>1</v>
      </c>
    </row>
    <row r="284" ht="22.5" customHeight="1" spans="1:3">
      <c r="A284" s="9"/>
      <c r="B284" s="12" t="s">
        <v>15</v>
      </c>
      <c r="C284" s="11">
        <f>SUM(C281:C283)</f>
        <v>10</v>
      </c>
    </row>
    <row r="285" ht="20.25" spans="1:3">
      <c r="A285" s="9" t="s">
        <v>289</v>
      </c>
      <c r="B285" s="10" t="s">
        <v>290</v>
      </c>
      <c r="C285" s="11">
        <v>4.5</v>
      </c>
    </row>
    <row r="286" ht="20.25" spans="1:3">
      <c r="A286" s="13"/>
      <c r="B286" s="10" t="s">
        <v>291</v>
      </c>
      <c r="C286" s="11">
        <v>4.5</v>
      </c>
    </row>
    <row r="287" ht="20.25" spans="1:3">
      <c r="A287" s="13"/>
      <c r="B287" s="10" t="s">
        <v>292</v>
      </c>
      <c r="C287" s="11">
        <v>2</v>
      </c>
    </row>
    <row r="288" ht="20.25" spans="1:3">
      <c r="A288" s="9" t="s">
        <v>289</v>
      </c>
      <c r="B288" s="10" t="s">
        <v>293</v>
      </c>
      <c r="C288" s="11">
        <v>3</v>
      </c>
    </row>
    <row r="289" ht="20.25" spans="1:3">
      <c r="A289" s="13"/>
      <c r="B289" s="12" t="s">
        <v>15</v>
      </c>
      <c r="C289" s="11">
        <f>SUM(C285:C288)</f>
        <v>14</v>
      </c>
    </row>
    <row r="290" ht="20.25" spans="1:3">
      <c r="A290" s="9" t="s">
        <v>294</v>
      </c>
      <c r="B290" s="10" t="s">
        <v>295</v>
      </c>
      <c r="C290" s="11">
        <v>4.5</v>
      </c>
    </row>
    <row r="291" ht="20.25" spans="1:3">
      <c r="A291" s="9"/>
      <c r="B291" s="10" t="s">
        <v>296</v>
      </c>
      <c r="C291" s="11">
        <v>4.5</v>
      </c>
    </row>
    <row r="292" ht="20.25" spans="1:3">
      <c r="A292" s="9"/>
      <c r="B292" s="10" t="s">
        <v>297</v>
      </c>
      <c r="C292" s="11">
        <v>5</v>
      </c>
    </row>
    <row r="293" ht="20.25" spans="1:3">
      <c r="A293" s="9"/>
      <c r="B293" s="10" t="s">
        <v>298</v>
      </c>
      <c r="C293" s="11">
        <v>2</v>
      </c>
    </row>
    <row r="294" ht="20.25" spans="1:3">
      <c r="A294" s="9"/>
      <c r="B294" s="10" t="s">
        <v>299</v>
      </c>
      <c r="C294" s="11">
        <v>1</v>
      </c>
    </row>
    <row r="295" ht="20.25" spans="1:3">
      <c r="A295" s="9"/>
      <c r="B295" s="10" t="s">
        <v>300</v>
      </c>
      <c r="C295" s="11">
        <v>1</v>
      </c>
    </row>
    <row r="296" ht="20.25" spans="1:3">
      <c r="A296" s="9"/>
      <c r="B296" s="10" t="s">
        <v>301</v>
      </c>
      <c r="C296" s="11">
        <v>1</v>
      </c>
    </row>
    <row r="297" ht="20.25" spans="1:3">
      <c r="A297" s="9"/>
      <c r="B297" s="12" t="s">
        <v>15</v>
      </c>
      <c r="C297" s="11">
        <f>SUM(C290:C296)</f>
        <v>19</v>
      </c>
    </row>
    <row r="298" ht="20.25" spans="1:3">
      <c r="A298" s="9" t="s">
        <v>302</v>
      </c>
      <c r="B298" s="10" t="s">
        <v>303</v>
      </c>
      <c r="C298" s="11">
        <v>4.5</v>
      </c>
    </row>
    <row r="299" ht="20.25" spans="1:3">
      <c r="A299" s="9"/>
      <c r="B299" s="10" t="s">
        <v>304</v>
      </c>
      <c r="C299" s="11">
        <v>4.5</v>
      </c>
    </row>
    <row r="300" ht="20.25" spans="1:3">
      <c r="A300" s="9"/>
      <c r="B300" s="10" t="s">
        <v>305</v>
      </c>
      <c r="C300" s="11">
        <v>1</v>
      </c>
    </row>
    <row r="301" ht="20.25" spans="1:3">
      <c r="A301" s="9"/>
      <c r="B301" s="10" t="s">
        <v>306</v>
      </c>
      <c r="C301" s="11">
        <v>3</v>
      </c>
    </row>
    <row r="302" ht="20.25" spans="1:3">
      <c r="A302" s="9"/>
      <c r="B302" s="10" t="s">
        <v>307</v>
      </c>
      <c r="C302" s="11">
        <v>2</v>
      </c>
    </row>
    <row r="303" ht="20.25" spans="1:3">
      <c r="A303" s="9"/>
      <c r="B303" s="12" t="s">
        <v>15</v>
      </c>
      <c r="C303" s="11">
        <f>SUM(C298:C302)</f>
        <v>15</v>
      </c>
    </row>
    <row r="304" ht="36.75" customHeight="1" spans="1:3">
      <c r="A304" s="6" t="s">
        <v>308</v>
      </c>
      <c r="B304" s="7" t="s">
        <v>6</v>
      </c>
      <c r="C304" s="8">
        <f>SUM(C309+C315+C329+C333+C336)</f>
        <v>87.5</v>
      </c>
    </row>
    <row r="305" ht="20.25" spans="1:3">
      <c r="A305" s="9" t="s">
        <v>309</v>
      </c>
      <c r="B305" s="10" t="s">
        <v>310</v>
      </c>
      <c r="C305" s="11">
        <v>3</v>
      </c>
    </row>
    <row r="306" ht="20.25" spans="1:3">
      <c r="A306" s="9"/>
      <c r="B306" s="10" t="s">
        <v>311</v>
      </c>
      <c r="C306" s="11">
        <v>4.5</v>
      </c>
    </row>
    <row r="307" ht="20.25" spans="1:3">
      <c r="A307" s="9"/>
      <c r="B307" s="10" t="s">
        <v>312</v>
      </c>
      <c r="C307" s="11">
        <v>4.5</v>
      </c>
    </row>
    <row r="308" ht="20.25" spans="1:3">
      <c r="A308" s="9"/>
      <c r="B308" s="10" t="s">
        <v>313</v>
      </c>
      <c r="C308" s="11">
        <v>2</v>
      </c>
    </row>
    <row r="309" ht="20.25" spans="1:3">
      <c r="A309" s="9"/>
      <c r="B309" s="12" t="s">
        <v>15</v>
      </c>
      <c r="C309" s="11">
        <f>SUM(C305:C308)</f>
        <v>14</v>
      </c>
    </row>
    <row r="310" ht="20.25" spans="1:3">
      <c r="A310" s="9" t="s">
        <v>314</v>
      </c>
      <c r="B310" s="10" t="s">
        <v>315</v>
      </c>
      <c r="C310" s="11">
        <v>3</v>
      </c>
    </row>
    <row r="311" ht="20.25" spans="1:3">
      <c r="A311" s="9"/>
      <c r="B311" s="10" t="s">
        <v>316</v>
      </c>
      <c r="C311" s="11">
        <v>4.5</v>
      </c>
    </row>
    <row r="312" ht="20.25" spans="1:3">
      <c r="A312" s="9"/>
      <c r="B312" s="10" t="s">
        <v>317</v>
      </c>
      <c r="C312" s="11">
        <v>5</v>
      </c>
    </row>
    <row r="313" ht="20.25" spans="1:3">
      <c r="A313" s="9"/>
      <c r="B313" s="10" t="s">
        <v>318</v>
      </c>
      <c r="C313" s="11">
        <v>3</v>
      </c>
    </row>
    <row r="314" ht="20.25" spans="1:3">
      <c r="A314" s="9"/>
      <c r="B314" s="10" t="s">
        <v>319</v>
      </c>
      <c r="C314" s="11">
        <v>1</v>
      </c>
    </row>
    <row r="315" ht="20.25" spans="1:3">
      <c r="A315" s="9"/>
      <c r="B315" s="12" t="s">
        <v>15</v>
      </c>
      <c r="C315" s="11">
        <f>SUM(C310:C314)</f>
        <v>16.5</v>
      </c>
    </row>
    <row r="316" ht="20.25" spans="1:3">
      <c r="A316" s="9" t="s">
        <v>320</v>
      </c>
      <c r="B316" s="10" t="s">
        <v>321</v>
      </c>
      <c r="C316" s="11">
        <v>3</v>
      </c>
    </row>
    <row r="317" ht="20.25" spans="1:3">
      <c r="A317" s="13"/>
      <c r="B317" s="10" t="s">
        <v>322</v>
      </c>
      <c r="C317" s="11">
        <v>3</v>
      </c>
    </row>
    <row r="318" ht="20.25" spans="1:3">
      <c r="A318" s="13"/>
      <c r="B318" s="10" t="s">
        <v>323</v>
      </c>
      <c r="C318" s="11">
        <v>3</v>
      </c>
    </row>
    <row r="319" ht="20.25" spans="1:3">
      <c r="A319" s="13"/>
      <c r="B319" s="10" t="s">
        <v>324</v>
      </c>
      <c r="C319" s="11">
        <v>3</v>
      </c>
    </row>
    <row r="320" ht="20.25" spans="1:3">
      <c r="A320" s="13"/>
      <c r="B320" s="10" t="s">
        <v>325</v>
      </c>
      <c r="C320" s="11">
        <v>3</v>
      </c>
    </row>
    <row r="321" ht="20.25" spans="1:3">
      <c r="A321" s="9" t="s">
        <v>320</v>
      </c>
      <c r="B321" s="10" t="s">
        <v>326</v>
      </c>
      <c r="C321" s="11">
        <v>3</v>
      </c>
    </row>
    <row r="322" ht="20.25" spans="1:3">
      <c r="A322" s="13"/>
      <c r="B322" s="10" t="s">
        <v>327</v>
      </c>
      <c r="C322" s="11">
        <v>3</v>
      </c>
    </row>
    <row r="323" ht="20.25" spans="1:3">
      <c r="A323" s="13"/>
      <c r="B323" s="10" t="s">
        <v>328</v>
      </c>
      <c r="C323" s="11">
        <v>3</v>
      </c>
    </row>
    <row r="324" ht="20.25" spans="1:3">
      <c r="A324" s="13"/>
      <c r="B324" s="10" t="s">
        <v>329</v>
      </c>
      <c r="C324" s="11">
        <v>4.5</v>
      </c>
    </row>
    <row r="325" ht="20.25" spans="1:3">
      <c r="A325" s="13"/>
      <c r="B325" s="10" t="s">
        <v>330</v>
      </c>
      <c r="C325" s="11">
        <v>4.5</v>
      </c>
    </row>
    <row r="326" ht="20.25" spans="1:3">
      <c r="A326" s="13"/>
      <c r="B326" s="10" t="s">
        <v>331</v>
      </c>
      <c r="C326" s="11">
        <v>1</v>
      </c>
    </row>
    <row r="327" ht="20.25" spans="1:3">
      <c r="A327" s="13"/>
      <c r="B327" s="10" t="s">
        <v>332</v>
      </c>
      <c r="C327" s="11">
        <v>1</v>
      </c>
    </row>
    <row r="328" ht="20.25" spans="1:3">
      <c r="A328" s="13"/>
      <c r="B328" s="10" t="s">
        <v>333</v>
      </c>
      <c r="C328" s="11">
        <v>3</v>
      </c>
    </row>
    <row r="329" ht="20.25" spans="1:3">
      <c r="A329" s="13"/>
      <c r="B329" s="12" t="s">
        <v>15</v>
      </c>
      <c r="C329" s="11">
        <f>SUM(C316:C328)</f>
        <v>38</v>
      </c>
    </row>
    <row r="330" ht="20.25" spans="1:3">
      <c r="A330" s="9" t="s">
        <v>334</v>
      </c>
      <c r="B330" s="10" t="s">
        <v>335</v>
      </c>
      <c r="C330" s="11">
        <v>4.5</v>
      </c>
    </row>
    <row r="331" ht="20.25" spans="1:3">
      <c r="A331" s="9"/>
      <c r="B331" s="10" t="s">
        <v>336</v>
      </c>
      <c r="C331" s="11">
        <v>4.5</v>
      </c>
    </row>
    <row r="332" ht="20.25" spans="1:3">
      <c r="A332" s="9"/>
      <c r="B332" s="10" t="s">
        <v>337</v>
      </c>
      <c r="C332" s="11">
        <v>1</v>
      </c>
    </row>
    <row r="333" ht="20.25" spans="1:3">
      <c r="A333" s="9"/>
      <c r="B333" s="12" t="s">
        <v>15</v>
      </c>
      <c r="C333" s="11">
        <f>SUM(C330:C332)</f>
        <v>10</v>
      </c>
    </row>
    <row r="334" ht="20.25" spans="1:3">
      <c r="A334" s="9" t="s">
        <v>338</v>
      </c>
      <c r="B334" s="10" t="s">
        <v>339</v>
      </c>
      <c r="C334" s="11">
        <v>4.5</v>
      </c>
    </row>
    <row r="335" ht="20.25" spans="1:3">
      <c r="A335" s="9"/>
      <c r="B335" s="10" t="s">
        <v>340</v>
      </c>
      <c r="C335" s="11">
        <v>4.5</v>
      </c>
    </row>
    <row r="336" ht="20.25" spans="1:3">
      <c r="A336" s="9"/>
      <c r="B336" s="12" t="s">
        <v>15</v>
      </c>
      <c r="C336" s="11">
        <f>SUM(C334:C335)</f>
        <v>9</v>
      </c>
    </row>
    <row r="337" ht="35.25" customHeight="1" spans="1:3">
      <c r="A337" s="6" t="s">
        <v>341</v>
      </c>
      <c r="B337" s="7" t="s">
        <v>6</v>
      </c>
      <c r="C337" s="8">
        <f>SUM(C338+C342+C348+C354+C360+C365+C369+C376+C382+C388+C390)</f>
        <v>160</v>
      </c>
    </row>
    <row r="338" ht="24" customHeight="1" spans="1:3">
      <c r="A338" s="9" t="s">
        <v>7</v>
      </c>
      <c r="B338" s="10" t="s">
        <v>342</v>
      </c>
      <c r="C338" s="11">
        <v>8</v>
      </c>
    </row>
    <row r="339" ht="20.25" spans="1:3">
      <c r="A339" s="9" t="s">
        <v>343</v>
      </c>
      <c r="B339" s="10" t="s">
        <v>344</v>
      </c>
      <c r="C339" s="11">
        <v>3</v>
      </c>
    </row>
    <row r="340" ht="20.25" spans="1:3">
      <c r="A340" s="9"/>
      <c r="B340" s="10" t="s">
        <v>345</v>
      </c>
      <c r="C340" s="11">
        <v>4.5</v>
      </c>
    </row>
    <row r="341" ht="20.25" spans="1:3">
      <c r="A341" s="9"/>
      <c r="B341" s="10" t="s">
        <v>346</v>
      </c>
      <c r="C341" s="11">
        <v>4.5</v>
      </c>
    </row>
    <row r="342" ht="22.5" customHeight="1" spans="1:3">
      <c r="A342" s="9"/>
      <c r="B342" s="12" t="s">
        <v>15</v>
      </c>
      <c r="C342" s="11">
        <f>SUM(C339:C341)</f>
        <v>12</v>
      </c>
    </row>
    <row r="343" ht="20.25" spans="1:3">
      <c r="A343" s="9" t="s">
        <v>347</v>
      </c>
      <c r="B343" s="10" t="s">
        <v>348</v>
      </c>
      <c r="C343" s="11">
        <v>3</v>
      </c>
    </row>
    <row r="344" ht="20.25" spans="1:3">
      <c r="A344" s="9"/>
      <c r="B344" s="10" t="s">
        <v>349</v>
      </c>
      <c r="C344" s="11">
        <v>3</v>
      </c>
    </row>
    <row r="345" ht="20.25" spans="1:3">
      <c r="A345" s="9"/>
      <c r="B345" s="10" t="s">
        <v>350</v>
      </c>
      <c r="C345" s="11">
        <v>4.5</v>
      </c>
    </row>
    <row r="346" ht="20.25" spans="1:3">
      <c r="A346" s="9"/>
      <c r="B346" s="10" t="s">
        <v>351</v>
      </c>
      <c r="C346" s="11">
        <v>3</v>
      </c>
    </row>
    <row r="347" ht="20.25" spans="1:3">
      <c r="A347" s="9"/>
      <c r="B347" s="10" t="s">
        <v>352</v>
      </c>
      <c r="C347" s="11">
        <v>3</v>
      </c>
    </row>
    <row r="348" ht="22.5" customHeight="1" spans="1:3">
      <c r="A348" s="9"/>
      <c r="B348" s="12" t="s">
        <v>15</v>
      </c>
      <c r="C348" s="11">
        <f>SUM(C343:C347)</f>
        <v>16.5</v>
      </c>
    </row>
    <row r="349" ht="22.5" customHeight="1" spans="1:7">
      <c r="A349" s="9" t="s">
        <v>353</v>
      </c>
      <c r="B349" s="10" t="s">
        <v>354</v>
      </c>
      <c r="C349" s="11">
        <v>3</v>
      </c>
      <c r="F349" s="14"/>
      <c r="G349" s="15"/>
    </row>
    <row r="350" ht="22.5" customHeight="1" spans="1:7">
      <c r="A350" s="13"/>
      <c r="B350" s="10" t="s">
        <v>355</v>
      </c>
      <c r="C350" s="11">
        <v>4.5</v>
      </c>
      <c r="F350" s="14"/>
      <c r="G350" s="15"/>
    </row>
    <row r="351" ht="22.5" customHeight="1" spans="1:3">
      <c r="A351" s="13"/>
      <c r="B351" s="10" t="s">
        <v>356</v>
      </c>
      <c r="C351" s="11">
        <v>5</v>
      </c>
    </row>
    <row r="352" ht="20.25" spans="1:3">
      <c r="A352" s="13"/>
      <c r="B352" s="10" t="s">
        <v>357</v>
      </c>
      <c r="C352" s="11">
        <v>2</v>
      </c>
    </row>
    <row r="353" ht="20.25" spans="1:3">
      <c r="A353" s="9" t="s">
        <v>353</v>
      </c>
      <c r="B353" s="10" t="s">
        <v>358</v>
      </c>
      <c r="C353" s="11">
        <v>1</v>
      </c>
    </row>
    <row r="354" ht="24" customHeight="1" spans="1:3">
      <c r="A354" s="13"/>
      <c r="B354" s="12" t="s">
        <v>15</v>
      </c>
      <c r="C354" s="11">
        <f>SUM(C349:C353)</f>
        <v>15.5</v>
      </c>
    </row>
    <row r="355" ht="20.25" spans="1:3">
      <c r="A355" s="9" t="s">
        <v>359</v>
      </c>
      <c r="B355" s="10" t="s">
        <v>360</v>
      </c>
      <c r="C355" s="11">
        <v>3</v>
      </c>
    </row>
    <row r="356" ht="20.25" spans="1:3">
      <c r="A356" s="9"/>
      <c r="B356" s="10" t="s">
        <v>361</v>
      </c>
      <c r="C356" s="11">
        <v>4.5</v>
      </c>
    </row>
    <row r="357" ht="20.25" spans="1:3">
      <c r="A357" s="9"/>
      <c r="B357" s="10" t="s">
        <v>362</v>
      </c>
      <c r="C357" s="11">
        <v>4.5</v>
      </c>
    </row>
    <row r="358" ht="20.25" spans="1:3">
      <c r="A358" s="9"/>
      <c r="B358" s="10" t="s">
        <v>363</v>
      </c>
      <c r="C358" s="11">
        <v>5</v>
      </c>
    </row>
    <row r="359" ht="20.25" spans="1:3">
      <c r="A359" s="9"/>
      <c r="B359" s="10" t="s">
        <v>364</v>
      </c>
      <c r="C359" s="11">
        <v>2</v>
      </c>
    </row>
    <row r="360" ht="18" customHeight="1" spans="1:3">
      <c r="A360" s="9"/>
      <c r="B360" s="12" t="s">
        <v>15</v>
      </c>
      <c r="C360" s="11">
        <f>SUM(C355:C359)</f>
        <v>19</v>
      </c>
    </row>
    <row r="361" ht="20.25" spans="1:3">
      <c r="A361" s="9" t="s">
        <v>365</v>
      </c>
      <c r="B361" s="10" t="s">
        <v>366</v>
      </c>
      <c r="C361" s="11">
        <v>3</v>
      </c>
    </row>
    <row r="362" ht="20.25" spans="1:3">
      <c r="A362" s="9"/>
      <c r="B362" s="10" t="s">
        <v>367</v>
      </c>
      <c r="C362" s="11">
        <v>3</v>
      </c>
    </row>
    <row r="363" ht="20.25" spans="1:3">
      <c r="A363" s="9"/>
      <c r="B363" s="10" t="s">
        <v>368</v>
      </c>
      <c r="C363" s="11">
        <v>4.5</v>
      </c>
    </row>
    <row r="364" ht="20.25" spans="1:3">
      <c r="A364" s="9"/>
      <c r="B364" s="10" t="s">
        <v>369</v>
      </c>
      <c r="C364" s="11">
        <v>4.5</v>
      </c>
    </row>
    <row r="365" ht="18.75" customHeight="1" spans="1:3">
      <c r="A365" s="9"/>
      <c r="B365" s="12" t="s">
        <v>15</v>
      </c>
      <c r="C365" s="11">
        <f>SUM(C361:C364)</f>
        <v>15</v>
      </c>
    </row>
    <row r="366" ht="20.25" spans="1:3">
      <c r="A366" s="9" t="s">
        <v>370</v>
      </c>
      <c r="B366" s="10" t="s">
        <v>371</v>
      </c>
      <c r="C366" s="11">
        <v>3</v>
      </c>
    </row>
    <row r="367" ht="20.25" spans="1:3">
      <c r="A367" s="9"/>
      <c r="B367" s="10" t="s">
        <v>372</v>
      </c>
      <c r="C367" s="11">
        <v>4.5</v>
      </c>
    </row>
    <row r="368" ht="20.25" spans="1:3">
      <c r="A368" s="9"/>
      <c r="B368" s="10" t="s">
        <v>373</v>
      </c>
      <c r="C368" s="11">
        <v>5</v>
      </c>
    </row>
    <row r="369" ht="18.75" customHeight="1" spans="1:3">
      <c r="A369" s="9"/>
      <c r="B369" s="12" t="s">
        <v>15</v>
      </c>
      <c r="C369" s="11">
        <f>SUM(C366:C368)</f>
        <v>12.5</v>
      </c>
    </row>
    <row r="370" ht="20.25" spans="1:3">
      <c r="A370" s="9" t="s">
        <v>374</v>
      </c>
      <c r="B370" s="10" t="s">
        <v>375</v>
      </c>
      <c r="C370" s="11">
        <v>3</v>
      </c>
    </row>
    <row r="371" ht="20.25" spans="1:3">
      <c r="A371" s="9"/>
      <c r="B371" s="10" t="s">
        <v>376</v>
      </c>
      <c r="C371" s="11">
        <v>3</v>
      </c>
    </row>
    <row r="372" ht="20.25" spans="1:3">
      <c r="A372" s="9"/>
      <c r="B372" s="10" t="s">
        <v>377</v>
      </c>
      <c r="C372" s="11">
        <v>3</v>
      </c>
    </row>
    <row r="373" ht="20.25" spans="1:3">
      <c r="A373" s="9"/>
      <c r="B373" s="10" t="s">
        <v>378</v>
      </c>
      <c r="C373" s="11">
        <v>4.5</v>
      </c>
    </row>
    <row r="374" ht="20.25" spans="1:3">
      <c r="A374" s="9"/>
      <c r="B374" s="10" t="s">
        <v>379</v>
      </c>
      <c r="C374" s="11">
        <v>5</v>
      </c>
    </row>
    <row r="375" ht="20.25" spans="1:3">
      <c r="A375" s="9"/>
      <c r="B375" s="10" t="s">
        <v>380</v>
      </c>
      <c r="C375" s="11">
        <v>3</v>
      </c>
    </row>
    <row r="376" ht="20.25" spans="1:3">
      <c r="A376" s="9"/>
      <c r="B376" s="12" t="s">
        <v>15</v>
      </c>
      <c r="C376" s="11">
        <f>SUM(C370:C375)</f>
        <v>21.5</v>
      </c>
    </row>
    <row r="377" ht="20.25" spans="1:3">
      <c r="A377" s="9" t="s">
        <v>381</v>
      </c>
      <c r="B377" s="10" t="s">
        <v>382</v>
      </c>
      <c r="C377" s="11">
        <v>3</v>
      </c>
    </row>
    <row r="378" ht="20.25" spans="1:3">
      <c r="A378" s="9"/>
      <c r="B378" s="10" t="s">
        <v>383</v>
      </c>
      <c r="C378" s="11">
        <v>3</v>
      </c>
    </row>
    <row r="379" ht="20.25" spans="1:3">
      <c r="A379" s="9"/>
      <c r="B379" s="10" t="s">
        <v>384</v>
      </c>
      <c r="C379" s="11">
        <v>4.5</v>
      </c>
    </row>
    <row r="380" ht="20.25" spans="1:3">
      <c r="A380" s="9"/>
      <c r="B380" s="10" t="s">
        <v>385</v>
      </c>
      <c r="C380" s="11">
        <v>5</v>
      </c>
    </row>
    <row r="381" ht="20.25" spans="1:3">
      <c r="A381" s="9"/>
      <c r="B381" s="10" t="s">
        <v>386</v>
      </c>
      <c r="C381" s="11">
        <v>2</v>
      </c>
    </row>
    <row r="382" ht="20.25" spans="1:3">
      <c r="A382" s="9"/>
      <c r="B382" s="12" t="s">
        <v>15</v>
      </c>
      <c r="C382" s="11">
        <f>SUM(C377:C381)</f>
        <v>17.5</v>
      </c>
    </row>
    <row r="383" ht="26.25" customHeight="1" spans="1:3">
      <c r="A383" s="9" t="s">
        <v>387</v>
      </c>
      <c r="B383" s="10" t="s">
        <v>388</v>
      </c>
      <c r="C383" s="11">
        <v>3</v>
      </c>
    </row>
    <row r="384" ht="20.25" spans="1:3">
      <c r="A384" s="13"/>
      <c r="B384" s="10" t="s">
        <v>389</v>
      </c>
      <c r="C384" s="11">
        <v>3</v>
      </c>
    </row>
    <row r="385" ht="20.25" spans="1:3">
      <c r="A385" s="13"/>
      <c r="B385" s="10" t="s">
        <v>390</v>
      </c>
      <c r="C385" s="11">
        <v>4.5</v>
      </c>
    </row>
    <row r="386" ht="20.25" spans="1:3">
      <c r="A386" s="13"/>
      <c r="B386" s="10" t="s">
        <v>391</v>
      </c>
      <c r="C386" s="11">
        <v>4.5</v>
      </c>
    </row>
    <row r="387" ht="20.25" spans="1:3">
      <c r="A387" s="9" t="s">
        <v>387</v>
      </c>
      <c r="B387" s="10" t="s">
        <v>392</v>
      </c>
      <c r="C387" s="11">
        <v>3</v>
      </c>
    </row>
    <row r="388" ht="20.25" spans="1:3">
      <c r="A388" s="13"/>
      <c r="B388" s="12" t="s">
        <v>15</v>
      </c>
      <c r="C388" s="11">
        <f>SUM(C383:C387)</f>
        <v>18</v>
      </c>
    </row>
    <row r="389" ht="20.25" spans="1:3">
      <c r="A389" s="9" t="s">
        <v>393</v>
      </c>
      <c r="B389" s="10" t="s">
        <v>394</v>
      </c>
      <c r="C389" s="11">
        <v>4.5</v>
      </c>
    </row>
    <row r="390" ht="20.25" spans="1:3">
      <c r="A390" s="9"/>
      <c r="B390" s="12" t="s">
        <v>15</v>
      </c>
      <c r="C390" s="11">
        <f>SUM(C389:C389)</f>
        <v>4.5</v>
      </c>
    </row>
    <row r="391" ht="28.5" customHeight="1" spans="1:3">
      <c r="A391" s="6" t="s">
        <v>395</v>
      </c>
      <c r="B391" s="7" t="s">
        <v>6</v>
      </c>
      <c r="C391" s="8">
        <f>SUM(C392+C406+C413+C422+C430+C439+C446+C449)</f>
        <v>184</v>
      </c>
    </row>
    <row r="392" ht="20.25" spans="1:3">
      <c r="A392" s="6" t="s">
        <v>7</v>
      </c>
      <c r="B392" s="10" t="s">
        <v>396</v>
      </c>
      <c r="C392" s="11">
        <v>43</v>
      </c>
    </row>
    <row r="393" ht="20.25" spans="1:3">
      <c r="A393" s="9" t="s">
        <v>397</v>
      </c>
      <c r="B393" s="10" t="s">
        <v>398</v>
      </c>
      <c r="C393" s="11">
        <v>3</v>
      </c>
    </row>
    <row r="394" ht="20.25" spans="1:3">
      <c r="A394" s="9"/>
      <c r="B394" s="10" t="s">
        <v>399</v>
      </c>
      <c r="C394" s="11">
        <v>3</v>
      </c>
    </row>
    <row r="395" ht="20.25" spans="1:3">
      <c r="A395" s="9"/>
      <c r="B395" s="10" t="s">
        <v>400</v>
      </c>
      <c r="C395" s="11">
        <v>3</v>
      </c>
    </row>
    <row r="396" ht="20.25" spans="1:3">
      <c r="A396" s="9"/>
      <c r="B396" s="10" t="s">
        <v>401</v>
      </c>
      <c r="C396" s="11">
        <v>3</v>
      </c>
    </row>
    <row r="397" ht="20.25" spans="1:3">
      <c r="A397" s="9"/>
      <c r="B397" s="10" t="s">
        <v>402</v>
      </c>
      <c r="C397" s="11">
        <v>4.5</v>
      </c>
    </row>
    <row r="398" ht="20.25" spans="1:3">
      <c r="A398" s="9"/>
      <c r="B398" s="10" t="s">
        <v>403</v>
      </c>
      <c r="C398" s="11">
        <v>4.5</v>
      </c>
    </row>
    <row r="399" ht="20.25" spans="1:3">
      <c r="A399" s="9"/>
      <c r="B399" s="10" t="s">
        <v>404</v>
      </c>
      <c r="C399" s="11">
        <v>3</v>
      </c>
    </row>
    <row r="400" ht="20.25" spans="1:3">
      <c r="A400" s="9"/>
      <c r="B400" s="10" t="s">
        <v>405</v>
      </c>
      <c r="C400" s="11">
        <v>3</v>
      </c>
    </row>
    <row r="401" ht="20.25" spans="1:3">
      <c r="A401" s="9"/>
      <c r="B401" s="10" t="s">
        <v>406</v>
      </c>
      <c r="C401" s="11">
        <v>2</v>
      </c>
    </row>
    <row r="402" ht="20.25" spans="1:3">
      <c r="A402" s="9"/>
      <c r="B402" s="10" t="s">
        <v>407</v>
      </c>
      <c r="C402" s="11">
        <v>2</v>
      </c>
    </row>
    <row r="403" ht="20.25" spans="1:3">
      <c r="A403" s="9"/>
      <c r="B403" s="10" t="s">
        <v>408</v>
      </c>
      <c r="C403" s="11">
        <v>1</v>
      </c>
    </row>
    <row r="404" ht="20.25" spans="1:3">
      <c r="A404" s="9"/>
      <c r="B404" s="10" t="s">
        <v>409</v>
      </c>
      <c r="C404" s="11">
        <v>1</v>
      </c>
    </row>
    <row r="405" ht="20.25" spans="1:3">
      <c r="A405" s="9"/>
      <c r="B405" s="10" t="s">
        <v>410</v>
      </c>
      <c r="C405" s="11">
        <v>2</v>
      </c>
    </row>
    <row r="406" ht="18" customHeight="1" spans="1:3">
      <c r="A406" s="9"/>
      <c r="B406" s="12" t="s">
        <v>15</v>
      </c>
      <c r="C406" s="11">
        <f>SUM(C393:C405)</f>
        <v>35</v>
      </c>
    </row>
    <row r="407" ht="20.25" spans="1:3">
      <c r="A407" s="12" t="s">
        <v>411</v>
      </c>
      <c r="B407" s="10" t="s">
        <v>412</v>
      </c>
      <c r="C407" s="11">
        <v>3</v>
      </c>
    </row>
    <row r="408" ht="20.25" spans="1:3">
      <c r="A408" s="12"/>
      <c r="B408" s="10" t="s">
        <v>413</v>
      </c>
      <c r="C408" s="11">
        <v>3</v>
      </c>
    </row>
    <row r="409" ht="20.25" spans="1:3">
      <c r="A409" s="12"/>
      <c r="B409" s="10" t="s">
        <v>414</v>
      </c>
      <c r="C409" s="11">
        <v>4.5</v>
      </c>
    </row>
    <row r="410" ht="20.25" spans="1:3">
      <c r="A410" s="12"/>
      <c r="B410" s="10" t="s">
        <v>415</v>
      </c>
      <c r="C410" s="11">
        <v>4.5</v>
      </c>
    </row>
    <row r="411" ht="20.25" spans="1:3">
      <c r="A411" s="12"/>
      <c r="B411" s="10" t="s">
        <v>416</v>
      </c>
      <c r="C411" s="11">
        <v>5</v>
      </c>
    </row>
    <row r="412" ht="20.25" spans="1:3">
      <c r="A412" s="12"/>
      <c r="B412" s="10" t="s">
        <v>417</v>
      </c>
      <c r="C412" s="11">
        <v>2</v>
      </c>
    </row>
    <row r="413" ht="18" customHeight="1" spans="1:3">
      <c r="A413" s="12"/>
      <c r="B413" s="12" t="s">
        <v>15</v>
      </c>
      <c r="C413" s="11">
        <f>SUM(C407:C412)</f>
        <v>22</v>
      </c>
    </row>
    <row r="414" ht="20.25" spans="1:3">
      <c r="A414" s="9" t="s">
        <v>418</v>
      </c>
      <c r="B414" s="10" t="s">
        <v>419</v>
      </c>
      <c r="C414" s="11">
        <v>3</v>
      </c>
    </row>
    <row r="415" ht="20.25" spans="1:3">
      <c r="A415" s="13"/>
      <c r="B415" s="10" t="s">
        <v>420</v>
      </c>
      <c r="C415" s="11">
        <v>4.5</v>
      </c>
    </row>
    <row r="416" ht="20.25" spans="1:3">
      <c r="A416" s="13"/>
      <c r="B416" s="10" t="s">
        <v>421</v>
      </c>
      <c r="C416" s="11">
        <v>5</v>
      </c>
    </row>
    <row r="417" ht="20.25" spans="1:3">
      <c r="A417" s="13"/>
      <c r="B417" s="10" t="s">
        <v>422</v>
      </c>
      <c r="C417" s="11">
        <v>2</v>
      </c>
    </row>
    <row r="418" ht="20.25" spans="1:3">
      <c r="A418" s="13"/>
      <c r="B418" s="10" t="s">
        <v>423</v>
      </c>
      <c r="C418" s="11">
        <v>1</v>
      </c>
    </row>
    <row r="419" ht="20.25" spans="1:3">
      <c r="A419" s="13"/>
      <c r="B419" s="10" t="s">
        <v>424</v>
      </c>
      <c r="C419" s="11">
        <v>1</v>
      </c>
    </row>
    <row r="420" ht="20.25" spans="1:3">
      <c r="A420" s="13"/>
      <c r="B420" s="10" t="s">
        <v>425</v>
      </c>
      <c r="C420" s="11">
        <v>1</v>
      </c>
    </row>
    <row r="421" ht="20.25" spans="1:3">
      <c r="A421" s="9" t="s">
        <v>418</v>
      </c>
      <c r="B421" s="10" t="s">
        <v>426</v>
      </c>
      <c r="C421" s="11">
        <v>3</v>
      </c>
    </row>
    <row r="422" ht="20.25" spans="1:3">
      <c r="A422" s="13"/>
      <c r="B422" s="12" t="s">
        <v>15</v>
      </c>
      <c r="C422" s="11">
        <f>SUM(C414:C421)</f>
        <v>20.5</v>
      </c>
    </row>
    <row r="423" ht="20.25" spans="1:3">
      <c r="A423" s="12" t="s">
        <v>427</v>
      </c>
      <c r="B423" s="10" t="s">
        <v>428</v>
      </c>
      <c r="C423" s="11">
        <v>3</v>
      </c>
    </row>
    <row r="424" ht="20.25" spans="1:3">
      <c r="A424" s="12"/>
      <c r="B424" s="10" t="s">
        <v>429</v>
      </c>
      <c r="C424" s="11">
        <v>3</v>
      </c>
    </row>
    <row r="425" ht="20.25" spans="1:3">
      <c r="A425" s="12"/>
      <c r="B425" s="10" t="s">
        <v>430</v>
      </c>
      <c r="C425" s="11">
        <v>4.5</v>
      </c>
    </row>
    <row r="426" ht="20.25" spans="1:3">
      <c r="A426" s="12"/>
      <c r="B426" s="10" t="s">
        <v>431</v>
      </c>
      <c r="C426" s="11">
        <v>5</v>
      </c>
    </row>
    <row r="427" ht="20.25" spans="1:3">
      <c r="A427" s="12"/>
      <c r="B427" s="10" t="s">
        <v>432</v>
      </c>
      <c r="C427" s="11">
        <v>1</v>
      </c>
    </row>
    <row r="428" ht="20.25" spans="1:3">
      <c r="A428" s="12"/>
      <c r="B428" s="10" t="s">
        <v>433</v>
      </c>
      <c r="C428" s="11">
        <v>1</v>
      </c>
    </row>
    <row r="429" ht="20.25" spans="1:3">
      <c r="A429" s="12"/>
      <c r="B429" s="10" t="s">
        <v>434</v>
      </c>
      <c r="C429" s="11">
        <v>3</v>
      </c>
    </row>
    <row r="430" ht="20.25" spans="1:3">
      <c r="A430" s="12"/>
      <c r="B430" s="12" t="s">
        <v>15</v>
      </c>
      <c r="C430" s="11">
        <f>SUM(C423:C429)</f>
        <v>20.5</v>
      </c>
    </row>
    <row r="431" ht="20.25" spans="1:3">
      <c r="A431" s="9" t="s">
        <v>435</v>
      </c>
      <c r="B431" s="10" t="s">
        <v>436</v>
      </c>
      <c r="C431" s="11">
        <v>3</v>
      </c>
    </row>
    <row r="432" ht="20.25" spans="1:3">
      <c r="A432" s="9"/>
      <c r="B432" s="10" t="s">
        <v>437</v>
      </c>
      <c r="C432" s="11">
        <v>3</v>
      </c>
    </row>
    <row r="433" ht="20.25" spans="1:3">
      <c r="A433" s="9"/>
      <c r="B433" s="10" t="s">
        <v>438</v>
      </c>
      <c r="C433" s="11">
        <v>4.5</v>
      </c>
    </row>
    <row r="434" ht="20.25" spans="1:3">
      <c r="A434" s="9"/>
      <c r="B434" s="10" t="s">
        <v>439</v>
      </c>
      <c r="C434" s="11">
        <v>4.5</v>
      </c>
    </row>
    <row r="435" ht="20.25" spans="1:3">
      <c r="A435" s="9"/>
      <c r="B435" s="10" t="s">
        <v>440</v>
      </c>
      <c r="C435" s="11">
        <v>1</v>
      </c>
    </row>
    <row r="436" ht="20.25" spans="1:3">
      <c r="A436" s="9"/>
      <c r="B436" s="10" t="s">
        <v>441</v>
      </c>
      <c r="C436" s="11">
        <v>1</v>
      </c>
    </row>
    <row r="437" ht="20.25" spans="1:3">
      <c r="A437" s="9"/>
      <c r="B437" s="10" t="s">
        <v>442</v>
      </c>
      <c r="C437" s="11">
        <v>3</v>
      </c>
    </row>
    <row r="438" ht="20.25" spans="1:3">
      <c r="A438" s="9"/>
      <c r="B438" s="10" t="s">
        <v>443</v>
      </c>
      <c r="C438" s="11">
        <v>2</v>
      </c>
    </row>
    <row r="439" ht="18.75" customHeight="1" spans="1:3">
      <c r="A439" s="9"/>
      <c r="B439" s="12" t="s">
        <v>15</v>
      </c>
      <c r="C439" s="11">
        <f>SUM(C431:C438)</f>
        <v>22</v>
      </c>
    </row>
    <row r="440" ht="20.25" spans="1:3">
      <c r="A440" s="12" t="s">
        <v>444</v>
      </c>
      <c r="B440" s="10" t="s">
        <v>445</v>
      </c>
      <c r="C440" s="11">
        <v>3</v>
      </c>
    </row>
    <row r="441" ht="20.25" spans="1:3">
      <c r="A441" s="12"/>
      <c r="B441" s="10" t="s">
        <v>446</v>
      </c>
      <c r="C441" s="11">
        <v>3</v>
      </c>
    </row>
    <row r="442" ht="20.25" spans="1:3">
      <c r="A442" s="12"/>
      <c r="B442" s="10" t="s">
        <v>447</v>
      </c>
      <c r="C442" s="11">
        <v>4.5</v>
      </c>
    </row>
    <row r="443" ht="20.25" spans="1:3">
      <c r="A443" s="12"/>
      <c r="B443" s="10" t="s">
        <v>448</v>
      </c>
      <c r="C443" s="11">
        <v>1</v>
      </c>
    </row>
    <row r="444" ht="20.25" spans="1:3">
      <c r="A444" s="12"/>
      <c r="B444" s="10" t="s">
        <v>449</v>
      </c>
      <c r="C444" s="11">
        <v>1</v>
      </c>
    </row>
    <row r="445" ht="20.25" spans="1:3">
      <c r="A445" s="12"/>
      <c r="B445" s="10" t="s">
        <v>450</v>
      </c>
      <c r="C445" s="11">
        <v>1</v>
      </c>
    </row>
    <row r="446" ht="18.75" customHeight="1" spans="1:3">
      <c r="A446" s="12"/>
      <c r="B446" s="12" t="s">
        <v>15</v>
      </c>
      <c r="C446" s="11">
        <f>SUM(C440:C445)</f>
        <v>13.5</v>
      </c>
    </row>
    <row r="447" ht="18" customHeight="1" spans="1:3">
      <c r="A447" s="12" t="s">
        <v>451</v>
      </c>
      <c r="B447" s="10" t="s">
        <v>452</v>
      </c>
      <c r="C447" s="11">
        <v>4.5</v>
      </c>
    </row>
    <row r="448" ht="18" customHeight="1" spans="1:3">
      <c r="A448" s="12"/>
      <c r="B448" s="10" t="s">
        <v>453</v>
      </c>
      <c r="C448" s="11">
        <v>3</v>
      </c>
    </row>
    <row r="449" ht="20.25" spans="1:3">
      <c r="A449" s="12"/>
      <c r="B449" s="12" t="s">
        <v>15</v>
      </c>
      <c r="C449" s="11">
        <f>SUM(C447:C448)</f>
        <v>7.5</v>
      </c>
    </row>
    <row r="450" ht="30" customHeight="1" spans="1:3">
      <c r="A450" s="7" t="s">
        <v>454</v>
      </c>
      <c r="B450" s="7" t="s">
        <v>6</v>
      </c>
      <c r="C450" s="8">
        <f>SUM(C451+C456+C471+C479+C483+C489+C494)</f>
        <v>140.5</v>
      </c>
    </row>
    <row r="451" ht="21.75" customHeight="1" spans="1:3">
      <c r="A451" s="12" t="s">
        <v>7</v>
      </c>
      <c r="B451" s="10" t="s">
        <v>455</v>
      </c>
      <c r="C451" s="11">
        <v>20</v>
      </c>
    </row>
    <row r="452" ht="20.25" spans="1:3">
      <c r="A452" s="12" t="s">
        <v>456</v>
      </c>
      <c r="B452" s="10" t="s">
        <v>457</v>
      </c>
      <c r="C452" s="11">
        <v>4.5</v>
      </c>
    </row>
    <row r="453" ht="20.25" spans="1:3">
      <c r="A453" s="16"/>
      <c r="B453" s="10" t="s">
        <v>458</v>
      </c>
      <c r="C453" s="11">
        <v>4.5</v>
      </c>
    </row>
    <row r="454" ht="20.25" spans="1:3">
      <c r="A454" s="16"/>
      <c r="B454" s="10" t="s">
        <v>459</v>
      </c>
      <c r="C454" s="11">
        <v>5</v>
      </c>
    </row>
    <row r="455" ht="20.25" spans="1:3">
      <c r="A455" s="12" t="s">
        <v>456</v>
      </c>
      <c r="B455" s="10" t="s">
        <v>460</v>
      </c>
      <c r="C455" s="11">
        <v>2</v>
      </c>
    </row>
    <row r="456" ht="20.25" spans="1:3">
      <c r="A456" s="16"/>
      <c r="B456" s="12" t="s">
        <v>15</v>
      </c>
      <c r="C456" s="11">
        <f>SUM(C452:C455)</f>
        <v>16</v>
      </c>
    </row>
    <row r="457" ht="27.95" customHeight="1" spans="1:3">
      <c r="A457" s="12" t="s">
        <v>461</v>
      </c>
      <c r="B457" s="10" t="s">
        <v>462</v>
      </c>
      <c r="C457" s="11">
        <v>3</v>
      </c>
    </row>
    <row r="458" ht="20.25" spans="1:3">
      <c r="A458" s="12"/>
      <c r="B458" s="10" t="s">
        <v>463</v>
      </c>
      <c r="C458" s="11">
        <v>3</v>
      </c>
    </row>
    <row r="459" ht="27.95" customHeight="1" spans="1:3">
      <c r="A459" s="12"/>
      <c r="B459" s="10" t="s">
        <v>464</v>
      </c>
      <c r="C459" s="11">
        <v>3</v>
      </c>
    </row>
    <row r="460" ht="20.25" spans="1:3">
      <c r="A460" s="12"/>
      <c r="B460" s="10" t="s">
        <v>465</v>
      </c>
      <c r="C460" s="11">
        <v>3</v>
      </c>
    </row>
    <row r="461" ht="20.25" spans="1:3">
      <c r="A461" s="12"/>
      <c r="B461" s="10" t="s">
        <v>466</v>
      </c>
      <c r="C461" s="11">
        <v>3</v>
      </c>
    </row>
    <row r="462" ht="20.25" spans="1:3">
      <c r="A462" s="12"/>
      <c r="B462" s="10" t="s">
        <v>467</v>
      </c>
      <c r="C462" s="11">
        <v>3</v>
      </c>
    </row>
    <row r="463" ht="20.25" spans="1:3">
      <c r="A463" s="12"/>
      <c r="B463" s="10" t="s">
        <v>468</v>
      </c>
      <c r="C463" s="11">
        <v>4.5</v>
      </c>
    </row>
    <row r="464" ht="20.25" spans="1:3">
      <c r="A464" s="12"/>
      <c r="B464" s="10" t="s">
        <v>469</v>
      </c>
      <c r="C464" s="11">
        <v>4.5</v>
      </c>
    </row>
    <row r="465" ht="20.25" spans="1:3">
      <c r="A465" s="12"/>
      <c r="B465" s="10" t="s">
        <v>470</v>
      </c>
      <c r="C465" s="11">
        <v>5</v>
      </c>
    </row>
    <row r="466" ht="20.25" spans="1:3">
      <c r="A466" s="12"/>
      <c r="B466" s="10" t="s">
        <v>471</v>
      </c>
      <c r="C466" s="11">
        <v>3</v>
      </c>
    </row>
    <row r="467" ht="20.25" spans="1:3">
      <c r="A467" s="12"/>
      <c r="B467" s="10" t="s">
        <v>472</v>
      </c>
      <c r="C467" s="11">
        <v>2</v>
      </c>
    </row>
    <row r="468" ht="20.25" spans="1:3">
      <c r="A468" s="12"/>
      <c r="B468" s="10" t="s">
        <v>473</v>
      </c>
      <c r="C468" s="11">
        <v>2</v>
      </c>
    </row>
    <row r="469" ht="20.25" spans="1:3">
      <c r="A469" s="12"/>
      <c r="B469" s="10" t="s">
        <v>474</v>
      </c>
      <c r="C469" s="11">
        <v>1</v>
      </c>
    </row>
    <row r="470" ht="20.25" spans="1:3">
      <c r="A470" s="12"/>
      <c r="B470" s="10" t="s">
        <v>475</v>
      </c>
      <c r="C470" s="11">
        <v>1</v>
      </c>
    </row>
    <row r="471" ht="20.25" spans="1:3">
      <c r="A471" s="12"/>
      <c r="B471" s="12" t="s">
        <v>15</v>
      </c>
      <c r="C471" s="11">
        <f>SUM(C457:C470)</f>
        <v>41</v>
      </c>
    </row>
    <row r="472" ht="20.25" spans="1:3">
      <c r="A472" s="12" t="s">
        <v>476</v>
      </c>
      <c r="B472" s="10" t="s">
        <v>477</v>
      </c>
      <c r="C472" s="11">
        <v>4.5</v>
      </c>
    </row>
    <row r="473" ht="20.25" spans="1:3">
      <c r="A473" s="12"/>
      <c r="B473" s="10" t="s">
        <v>478</v>
      </c>
      <c r="C473" s="11">
        <v>4.5</v>
      </c>
    </row>
    <row r="474" ht="20.25" spans="1:3">
      <c r="A474" s="12"/>
      <c r="B474" s="10" t="s">
        <v>479</v>
      </c>
      <c r="C474" s="11">
        <v>3</v>
      </c>
    </row>
    <row r="475" ht="20.25" spans="1:3">
      <c r="A475" s="12"/>
      <c r="B475" s="10" t="s">
        <v>480</v>
      </c>
      <c r="C475" s="11">
        <v>1</v>
      </c>
    </row>
    <row r="476" ht="20.25" spans="1:3">
      <c r="A476" s="12"/>
      <c r="B476" s="10" t="s">
        <v>481</v>
      </c>
      <c r="C476" s="11">
        <v>3</v>
      </c>
    </row>
    <row r="477" ht="20.25" spans="1:3">
      <c r="A477" s="12"/>
      <c r="B477" s="10" t="s">
        <v>482</v>
      </c>
      <c r="C477" s="11">
        <v>2</v>
      </c>
    </row>
    <row r="478" ht="20.25" spans="1:3">
      <c r="A478" s="12"/>
      <c r="B478" s="10" t="s">
        <v>483</v>
      </c>
      <c r="C478" s="11">
        <v>2</v>
      </c>
    </row>
    <row r="479" ht="20.25" spans="1:3">
      <c r="A479" s="12"/>
      <c r="B479" s="12" t="s">
        <v>15</v>
      </c>
      <c r="C479" s="11">
        <f>SUM(C472:C478)</f>
        <v>20</v>
      </c>
    </row>
    <row r="480" ht="20.25" spans="1:3">
      <c r="A480" s="12" t="s">
        <v>484</v>
      </c>
      <c r="B480" s="10" t="s">
        <v>485</v>
      </c>
      <c r="C480" s="11">
        <v>4.5</v>
      </c>
    </row>
    <row r="481" ht="20.25" spans="1:3">
      <c r="A481" s="12"/>
      <c r="B481" s="10" t="s">
        <v>486</v>
      </c>
      <c r="C481" s="11">
        <v>4.5</v>
      </c>
    </row>
    <row r="482" ht="20.25" spans="1:3">
      <c r="A482" s="12"/>
      <c r="B482" s="10" t="s">
        <v>487</v>
      </c>
      <c r="C482" s="11">
        <v>5</v>
      </c>
    </row>
    <row r="483" ht="20.25" spans="1:3">
      <c r="A483" s="12"/>
      <c r="B483" s="12" t="s">
        <v>15</v>
      </c>
      <c r="C483" s="11">
        <f>SUM(C480:C482)</f>
        <v>14</v>
      </c>
    </row>
    <row r="484" ht="20.25" spans="1:3">
      <c r="A484" s="9" t="s">
        <v>488</v>
      </c>
      <c r="B484" s="10" t="s">
        <v>489</v>
      </c>
      <c r="C484" s="11">
        <v>3</v>
      </c>
    </row>
    <row r="485" ht="20.25" spans="1:3">
      <c r="A485" s="13"/>
      <c r="B485" s="10" t="s">
        <v>490</v>
      </c>
      <c r="C485" s="11">
        <v>4.5</v>
      </c>
    </row>
    <row r="486" ht="20.25" spans="1:3">
      <c r="A486" s="13"/>
      <c r="B486" s="10" t="s">
        <v>491</v>
      </c>
      <c r="C486" s="11">
        <v>4.5</v>
      </c>
    </row>
    <row r="487" ht="20.25" spans="1:3">
      <c r="A487" s="13"/>
      <c r="B487" s="10" t="s">
        <v>492</v>
      </c>
      <c r="C487" s="11">
        <v>2</v>
      </c>
    </row>
    <row r="488" ht="20.25" spans="1:3">
      <c r="A488" s="9" t="s">
        <v>488</v>
      </c>
      <c r="B488" s="10" t="s">
        <v>493</v>
      </c>
      <c r="C488" s="11">
        <v>2</v>
      </c>
    </row>
    <row r="489" ht="20.25" spans="1:3">
      <c r="A489" s="13"/>
      <c r="B489" s="12" t="s">
        <v>15</v>
      </c>
      <c r="C489" s="11">
        <f>SUM(C484:C488)</f>
        <v>16</v>
      </c>
    </row>
    <row r="490" ht="20.25" spans="1:3">
      <c r="A490" s="12" t="s">
        <v>494</v>
      </c>
      <c r="B490" s="10" t="s">
        <v>495</v>
      </c>
      <c r="C490" s="11">
        <v>3</v>
      </c>
    </row>
    <row r="491" ht="20.25" spans="1:3">
      <c r="A491" s="12"/>
      <c r="B491" s="10" t="s">
        <v>496</v>
      </c>
      <c r="C491" s="11">
        <v>3</v>
      </c>
    </row>
    <row r="492" ht="20.25" spans="1:3">
      <c r="A492" s="12"/>
      <c r="B492" s="10" t="s">
        <v>497</v>
      </c>
      <c r="C492" s="11">
        <v>3</v>
      </c>
    </row>
    <row r="493" ht="20.25" spans="1:3">
      <c r="A493" s="12"/>
      <c r="B493" s="10" t="s">
        <v>498</v>
      </c>
      <c r="C493" s="11">
        <v>4.5</v>
      </c>
    </row>
    <row r="494" ht="20.25" spans="1:3">
      <c r="A494" s="12"/>
      <c r="B494" s="12" t="s">
        <v>15</v>
      </c>
      <c r="C494" s="11">
        <f>SUM(C490:C493)</f>
        <v>13.5</v>
      </c>
    </row>
    <row r="495" ht="39.95" customHeight="1" spans="1:3">
      <c r="A495" s="7" t="s">
        <v>499</v>
      </c>
      <c r="B495" s="10" t="s">
        <v>500</v>
      </c>
      <c r="C495" s="11">
        <v>3</v>
      </c>
    </row>
    <row r="496" ht="36.95" customHeight="1" spans="1:3">
      <c r="A496" s="7"/>
      <c r="B496" s="12" t="s">
        <v>15</v>
      </c>
      <c r="C496" s="11">
        <f>SUM(C495:C495)</f>
        <v>3</v>
      </c>
    </row>
    <row r="497" ht="38.1" customHeight="1" spans="1:3">
      <c r="A497" s="17" t="s">
        <v>6</v>
      </c>
      <c r="B497" s="18"/>
      <c r="C497" s="11">
        <f>SUM(C4+C68+C94+C138+C224+C304+C337+C391+C450+C496)</f>
        <v>1375</v>
      </c>
    </row>
  </sheetData>
  <mergeCells count="95">
    <mergeCell ref="A1:C1"/>
    <mergeCell ref="A497:B497"/>
    <mergeCell ref="A6:A11"/>
    <mergeCell ref="A12:A14"/>
    <mergeCell ref="A15:A18"/>
    <mergeCell ref="A19:A28"/>
    <mergeCell ref="A29:A31"/>
    <mergeCell ref="A32:A39"/>
    <mergeCell ref="A40:A44"/>
    <mergeCell ref="A45:A52"/>
    <mergeCell ref="A53:A55"/>
    <mergeCell ref="A56:A58"/>
    <mergeCell ref="A59:A63"/>
    <mergeCell ref="A64:A67"/>
    <mergeCell ref="A69:A71"/>
    <mergeCell ref="A72:A83"/>
    <mergeCell ref="A84:A85"/>
    <mergeCell ref="A86:A91"/>
    <mergeCell ref="A92:A93"/>
    <mergeCell ref="A95:A97"/>
    <mergeCell ref="A98:A102"/>
    <mergeCell ref="A103:A104"/>
    <mergeCell ref="A105:A108"/>
    <mergeCell ref="A109:A113"/>
    <mergeCell ref="A114:A119"/>
    <mergeCell ref="A120:A123"/>
    <mergeCell ref="A124:A125"/>
    <mergeCell ref="A126:A127"/>
    <mergeCell ref="A128:A132"/>
    <mergeCell ref="A133:A135"/>
    <mergeCell ref="A136:A137"/>
    <mergeCell ref="A139:A152"/>
    <mergeCell ref="A153:A157"/>
    <mergeCell ref="A158:A159"/>
    <mergeCell ref="A160:A164"/>
    <mergeCell ref="A165:A168"/>
    <mergeCell ref="A169:A172"/>
    <mergeCell ref="A173:A184"/>
    <mergeCell ref="A185:A190"/>
    <mergeCell ref="A191:A192"/>
    <mergeCell ref="A193:A196"/>
    <mergeCell ref="A197:A203"/>
    <mergeCell ref="A204:A215"/>
    <mergeCell ref="A216:A221"/>
    <mergeCell ref="A222:A223"/>
    <mergeCell ref="A225:A226"/>
    <mergeCell ref="A227:A234"/>
    <mergeCell ref="A235:A238"/>
    <mergeCell ref="A239:A250"/>
    <mergeCell ref="A251:A254"/>
    <mergeCell ref="A255:A256"/>
    <mergeCell ref="A257:A265"/>
    <mergeCell ref="A266:A272"/>
    <mergeCell ref="A273:A274"/>
    <mergeCell ref="A275:A280"/>
    <mergeCell ref="A281:A284"/>
    <mergeCell ref="A285:A287"/>
    <mergeCell ref="A288:A289"/>
    <mergeCell ref="A290:A297"/>
    <mergeCell ref="A298:A303"/>
    <mergeCell ref="A305:A309"/>
    <mergeCell ref="A310:A315"/>
    <mergeCell ref="A316:A320"/>
    <mergeCell ref="A321:A329"/>
    <mergeCell ref="A330:A333"/>
    <mergeCell ref="A334:A336"/>
    <mergeCell ref="A339:A342"/>
    <mergeCell ref="A343:A348"/>
    <mergeCell ref="A349:A352"/>
    <mergeCell ref="A353:A354"/>
    <mergeCell ref="A355:A360"/>
    <mergeCell ref="A361:A365"/>
    <mergeCell ref="A366:A369"/>
    <mergeCell ref="A370:A376"/>
    <mergeCell ref="A377:A382"/>
    <mergeCell ref="A383:A386"/>
    <mergeCell ref="A387:A388"/>
    <mergeCell ref="A389:A390"/>
    <mergeCell ref="A393:A406"/>
    <mergeCell ref="A407:A413"/>
    <mergeCell ref="A414:A420"/>
    <mergeCell ref="A421:A422"/>
    <mergeCell ref="A423:A430"/>
    <mergeCell ref="A431:A439"/>
    <mergeCell ref="A440:A446"/>
    <mergeCell ref="A447:A449"/>
    <mergeCell ref="A452:A454"/>
    <mergeCell ref="A455:A456"/>
    <mergeCell ref="A457:A471"/>
    <mergeCell ref="A472:A479"/>
    <mergeCell ref="A480:A483"/>
    <mergeCell ref="A484:A487"/>
    <mergeCell ref="A488:A489"/>
    <mergeCell ref="A490:A494"/>
    <mergeCell ref="A495:A496"/>
  </mergeCells>
  <pageMargins left="0.747916666666667" right="0.747916666666667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2018-09-29T03:31:00Z</cp:lastPrinted>
  <dcterms:modified xsi:type="dcterms:W3CDTF">2018-10-12T03:48:26Z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