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/>
  <bookViews>
    <workbookView xWindow="0" yWindow="2268" windowWidth="17148" windowHeight="7044"/>
  </bookViews>
  <sheets>
    <sheet name="地市（财）" sheetId="1" r:id="rId1"/>
  </sheets>
  <definedNames>
    <definedName name="_xlnm.Print_Titles" localSheetId="0">'地市（财）'!$1:$5</definedName>
  </definedNames>
  <calcPr calcId="144525" fullCalcOnLoad="1" concurrentCalc="0"/>
  <oleSize ref="A1:L55"/>
</workbook>
</file>

<file path=xl/sharedStrings.xml><?xml version="1.0" encoding="utf-8"?>
<sst xmlns="http://schemas.openxmlformats.org/spreadsheetml/2006/main" count="75" uniqueCount="67">
  <si>
    <t xml:space="preserve">附件 </t>
  </si>
  <si>
    <t>2018年第二批高校提升办学水平和职业教育发展专项经费安排表</t>
  </si>
  <si>
    <t>单位：万元</t>
  </si>
  <si>
    <t>市、县
（区）</t>
  </si>
  <si>
    <t>学   校</t>
  </si>
  <si>
    <t>合 计</t>
  </si>
  <si>
    <t>高校提升办学水平</t>
  </si>
  <si>
    <t>职业教育发展</t>
  </si>
  <si>
    <t>功能支出科目</t>
  </si>
  <si>
    <t>小 计</t>
  </si>
  <si>
    <t>教育教
学改革</t>
  </si>
  <si>
    <t>高层次人才“三项计划”</t>
  </si>
  <si>
    <t>创新创业教育</t>
  </si>
  <si>
    <t>小计</t>
  </si>
  <si>
    <t>内涵
建设</t>
  </si>
  <si>
    <t>闽台职业教育交流</t>
  </si>
  <si>
    <t>合   计</t>
  </si>
  <si>
    <t>福州市</t>
  </si>
  <si>
    <t>小   计</t>
  </si>
  <si>
    <t>福州市高新区管理委员会</t>
  </si>
  <si>
    <t>闽江学院</t>
  </si>
  <si>
    <t>阳光学院</t>
  </si>
  <si>
    <t>福州理工学院</t>
  </si>
  <si>
    <t>福州外语外贸学院</t>
  </si>
  <si>
    <t>福州职业技术学院</t>
  </si>
  <si>
    <t>闽江师范高等专科学校</t>
  </si>
  <si>
    <t>福州黎明职业技术学院</t>
  </si>
  <si>
    <t>福州墨尔本理工职业学院</t>
  </si>
  <si>
    <t>福州软件职业技术学院</t>
  </si>
  <si>
    <t>福建华南女子职业学院</t>
  </si>
  <si>
    <t>厦门市</t>
  </si>
  <si>
    <t>小  计</t>
  </si>
  <si>
    <t>厦门理工学院</t>
  </si>
  <si>
    <t>泉州市</t>
  </si>
  <si>
    <t>泉州师范学院</t>
  </si>
  <si>
    <t>仰恩大学</t>
  </si>
  <si>
    <t>闽南理工学院</t>
  </si>
  <si>
    <t>泉州信息工程学院</t>
  </si>
  <si>
    <t>黎明职业大学</t>
  </si>
  <si>
    <t>泉州经贸职业技术学院</t>
  </si>
  <si>
    <t>泉州工艺美术职业学院</t>
  </si>
  <si>
    <t>泉州幼儿师范高等专科学校</t>
  </si>
  <si>
    <t>泉州理工职业学院</t>
  </si>
  <si>
    <t>泉州华光职业学院</t>
  </si>
  <si>
    <t>泉州轻工职业学院</t>
  </si>
  <si>
    <t>莆田市</t>
  </si>
  <si>
    <t>莆田市教育局</t>
  </si>
  <si>
    <t>莆田学院</t>
  </si>
  <si>
    <t>湄洲湾职业技术学院</t>
  </si>
  <si>
    <t>漳州市</t>
  </si>
  <si>
    <t>漳州职业技术学院</t>
  </si>
  <si>
    <t>漳州卫生职业学院</t>
  </si>
  <si>
    <t>漳州城市职业学院</t>
  </si>
  <si>
    <t>漳州理工职业学院</t>
  </si>
  <si>
    <t>漳州科技职业学院</t>
  </si>
  <si>
    <t>三明市</t>
  </si>
  <si>
    <t>三明学院</t>
  </si>
  <si>
    <t>三明医学科技职业技术学院</t>
  </si>
  <si>
    <t>龙岩市</t>
  </si>
  <si>
    <t>龙岩学院</t>
  </si>
  <si>
    <t>闽西职业技术学院</t>
  </si>
  <si>
    <t>南平市</t>
  </si>
  <si>
    <t>武夷学院</t>
  </si>
  <si>
    <t>闽北职业技术学院</t>
  </si>
  <si>
    <t>宁德市</t>
  </si>
  <si>
    <t>宁德师范学院</t>
  </si>
  <si>
    <t>宁德职业技术学院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</si>
</sst>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常规" xfId="0" builtinId="0"/>
    <cellStyle name="常规_（excel)2017年统计详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120" zoomScaleNormal="120" zoomScaleSheetLayoutView="100" workbookViewId="0">
      <selection activeCell="O7" sqref="O7"/>
    </sheetView>
  </sheetViews>
  <sheetFormatPr defaultColWidth="9" defaultRowHeight="28.05" customHeight="1" x14ac:dyDescent="0.25"/>
  <cols>
    <col min="1" max="1" width="9" style="1"/>
    <col min="2" max="2" width="24.88671875" customWidth="1"/>
    <col min="3" max="3" width="10.109375" customWidth="1"/>
    <col min="4" max="4" width="8.6640625" customWidth="1"/>
    <col min="5" max="5" width="7.33203125" style="2" customWidth="1"/>
    <col min="6" max="6" width="9.21875" style="2" customWidth="1"/>
    <col min="7" max="7" width="8.44140625" style="2" customWidth="1"/>
    <col min="8" max="8" width="7.77734375" style="2" customWidth="1"/>
    <col min="9" max="9" width="6.88671875" style="2" customWidth="1"/>
    <col min="10" max="10" width="7.109375" style="2" customWidth="1"/>
    <col min="11" max="11" width="11.5546875" customWidth="1"/>
  </cols>
  <sheetData>
    <row r="1" spans="1:11" ht="22.95" customHeight="1" x14ac:dyDescent="0.25">
      <c r="A1" t="s">
        <v>0</v>
      </c>
    </row>
    <row r="2" spans="1:11" ht="28.05" customHeigh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1:11" ht="25.95" customHeight="1" x14ac:dyDescent="0.25">
      <c r="I3" s="14" t="s">
        <v>2</v>
      </c>
    </row>
    <row r="4" spans="1:11" ht="28.05" customHeight="1" x14ac:dyDescent="0.25">
      <c r="A4" s="20" t="s">
        <v>3</v>
      </c>
      <c r="B4" s="19" t="s">
        <v>4</v>
      </c>
      <c r="C4" s="29" t="s">
        <v>5</v>
      </c>
      <c r="D4" s="17" t="s">
        <v>6</v>
      </c>
      <c r="E4" s="17"/>
      <c r="F4" s="17"/>
      <c r="G4" s="17"/>
      <c r="H4" s="17" t="s">
        <v>7</v>
      </c>
      <c r="I4" s="17"/>
      <c r="J4" s="17"/>
      <c r="K4" s="11" t="s">
        <v>8</v>
      </c>
    </row>
    <row r="5" spans="1:11" ht="46.95" customHeight="1" x14ac:dyDescent="0.25">
      <c r="A5" s="17"/>
      <c r="B5" s="19"/>
      <c r="C5" s="29"/>
      <c r="D5" s="4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11"/>
    </row>
    <row r="6" spans="1:11" ht="25.05" customHeight="1" x14ac:dyDescent="0.25">
      <c r="A6" s="18" t="s">
        <v>16</v>
      </c>
      <c r="B6" s="19"/>
      <c r="C6" s="4">
        <f>SUM(C7,C19,C22,C35,C39,C45,C48,C51,C54)</f>
        <v>2693.5</v>
      </c>
      <c r="D6" s="4">
        <f>SUM(D7,D20,D22,D35,D39,D45,D48,D51,D54)</f>
        <v>2533.5</v>
      </c>
      <c r="E6" s="4">
        <f>SUM(E7,E20,E22,E35,E39,E45,E48,E51,E54)</f>
        <v>318</v>
      </c>
      <c r="F6" s="4">
        <f t="shared" ref="F6:J6" si="0">SUM(F7,F21,F22,F35,F39,F45,F48,F51,F54)</f>
        <v>686</v>
      </c>
      <c r="G6" s="4">
        <f t="shared" si="0"/>
        <v>1529.5</v>
      </c>
      <c r="H6" s="4">
        <f t="shared" si="0"/>
        <v>160</v>
      </c>
      <c r="I6" s="4">
        <f t="shared" si="0"/>
        <v>150</v>
      </c>
      <c r="J6" s="4">
        <f t="shared" si="0"/>
        <v>10</v>
      </c>
      <c r="K6" s="15"/>
    </row>
    <row r="7" spans="1:11" ht="25.05" customHeight="1" x14ac:dyDescent="0.25">
      <c r="A7" s="21" t="s">
        <v>17</v>
      </c>
      <c r="B7" s="3" t="s">
        <v>18</v>
      </c>
      <c r="C7" s="4">
        <f>SUM(C8:C18)</f>
        <v>1085.5</v>
      </c>
      <c r="D7" s="4">
        <f>SUM(D8:D18)</f>
        <v>1085.5</v>
      </c>
      <c r="E7" s="4">
        <f>SUM(E8:E18)</f>
        <v>245</v>
      </c>
      <c r="F7" s="4">
        <f>SUM(F8:F18)</f>
        <v>140</v>
      </c>
      <c r="G7" s="4">
        <f>SUM(G8:G18)</f>
        <v>700.5</v>
      </c>
      <c r="H7" s="4"/>
      <c r="I7" s="4"/>
      <c r="J7" s="4"/>
      <c r="K7" s="15"/>
    </row>
    <row r="8" spans="1:11" ht="25.05" customHeight="1" x14ac:dyDescent="0.25">
      <c r="A8" s="21"/>
      <c r="B8" s="6" t="s">
        <v>19</v>
      </c>
      <c r="C8" s="4">
        <f t="shared" ref="C8:C18" si="1">SUM(H8,D8)</f>
        <v>500</v>
      </c>
      <c r="D8" s="4">
        <f t="shared" ref="D8:D18" si="2">SUM(E8:G8)</f>
        <v>500</v>
      </c>
      <c r="E8" s="4"/>
      <c r="F8" s="4"/>
      <c r="G8" s="4">
        <v>500</v>
      </c>
      <c r="H8" s="4"/>
      <c r="I8" s="4"/>
      <c r="J8" s="4"/>
      <c r="K8" s="30">
        <v>2050205</v>
      </c>
    </row>
    <row r="9" spans="1:11" ht="25.05" customHeight="1" x14ac:dyDescent="0.25">
      <c r="A9" s="21"/>
      <c r="B9" s="7" t="s">
        <v>20</v>
      </c>
      <c r="C9" s="4">
        <f t="shared" si="1"/>
        <v>337</v>
      </c>
      <c r="D9" s="4">
        <f t="shared" si="2"/>
        <v>337</v>
      </c>
      <c r="E9" s="4">
        <v>245</v>
      </c>
      <c r="F9" s="4">
        <v>57</v>
      </c>
      <c r="G9" s="4">
        <v>35</v>
      </c>
      <c r="H9" s="4"/>
      <c r="I9" s="4"/>
      <c r="J9" s="4"/>
      <c r="K9" s="31"/>
    </row>
    <row r="10" spans="1:11" ht="25.05" customHeight="1" x14ac:dyDescent="0.25">
      <c r="A10" s="21"/>
      <c r="B10" s="7" t="s">
        <v>21</v>
      </c>
      <c r="C10" s="4">
        <f t="shared" si="1"/>
        <v>66</v>
      </c>
      <c r="D10" s="4">
        <f t="shared" si="2"/>
        <v>66</v>
      </c>
      <c r="E10" s="4"/>
      <c r="F10" s="4">
        <v>12</v>
      </c>
      <c r="G10" s="4">
        <v>54</v>
      </c>
      <c r="H10" s="4"/>
      <c r="I10" s="4"/>
      <c r="J10" s="4"/>
      <c r="K10" s="31"/>
    </row>
    <row r="11" spans="1:11" ht="25.05" customHeight="1" x14ac:dyDescent="0.25">
      <c r="A11" s="21"/>
      <c r="B11" s="7" t="s">
        <v>22</v>
      </c>
      <c r="C11" s="4">
        <f t="shared" si="1"/>
        <v>24</v>
      </c>
      <c r="D11" s="4">
        <f t="shared" si="2"/>
        <v>24</v>
      </c>
      <c r="E11" s="4"/>
      <c r="F11" s="4">
        <v>9</v>
      </c>
      <c r="G11" s="4">
        <v>15</v>
      </c>
      <c r="H11" s="4"/>
      <c r="I11" s="4"/>
      <c r="J11" s="4"/>
      <c r="K11" s="31"/>
    </row>
    <row r="12" spans="1:11" ht="25.05" customHeight="1" x14ac:dyDescent="0.25">
      <c r="A12" s="21"/>
      <c r="B12" s="7" t="s">
        <v>23</v>
      </c>
      <c r="C12" s="4">
        <f t="shared" si="1"/>
        <v>75.5</v>
      </c>
      <c r="D12" s="4">
        <f t="shared" si="2"/>
        <v>75.5</v>
      </c>
      <c r="E12" s="4"/>
      <c r="F12" s="4">
        <v>28</v>
      </c>
      <c r="G12" s="4">
        <v>47.5</v>
      </c>
      <c r="H12" s="4"/>
      <c r="I12" s="4"/>
      <c r="J12" s="4"/>
      <c r="K12" s="31"/>
    </row>
    <row r="13" spans="1:11" ht="25.05" customHeight="1" x14ac:dyDescent="0.25">
      <c r="A13" s="21"/>
      <c r="B13" s="7" t="s">
        <v>24</v>
      </c>
      <c r="C13" s="4">
        <f t="shared" si="1"/>
        <v>47</v>
      </c>
      <c r="D13" s="4">
        <f t="shared" si="2"/>
        <v>47</v>
      </c>
      <c r="E13" s="4"/>
      <c r="F13" s="4">
        <v>-2</v>
      </c>
      <c r="G13" s="4">
        <v>49</v>
      </c>
      <c r="H13" s="4"/>
      <c r="I13" s="4"/>
      <c r="J13" s="4"/>
      <c r="K13" s="31"/>
    </row>
    <row r="14" spans="1:11" ht="25.05" customHeight="1" x14ac:dyDescent="0.25">
      <c r="A14" s="21"/>
      <c r="B14" s="7" t="s">
        <v>25</v>
      </c>
      <c r="C14" s="4">
        <f t="shared" si="1"/>
        <v>20</v>
      </c>
      <c r="D14" s="4">
        <f t="shared" si="2"/>
        <v>20</v>
      </c>
      <c r="E14" s="4"/>
      <c r="F14" s="4">
        <v>20</v>
      </c>
      <c r="G14" s="4"/>
      <c r="H14" s="4"/>
      <c r="I14" s="4"/>
      <c r="J14" s="4"/>
      <c r="K14" s="31"/>
    </row>
    <row r="15" spans="1:11" ht="25.05" customHeight="1" x14ac:dyDescent="0.25">
      <c r="A15" s="21"/>
      <c r="B15" s="8" t="s">
        <v>26</v>
      </c>
      <c r="C15" s="4">
        <f t="shared" si="1"/>
        <v>1</v>
      </c>
      <c r="D15" s="4">
        <f t="shared" si="2"/>
        <v>1</v>
      </c>
      <c r="E15" s="4"/>
      <c r="F15" s="4">
        <v>1</v>
      </c>
      <c r="G15" s="4"/>
      <c r="H15" s="4"/>
      <c r="I15" s="4"/>
      <c r="J15" s="4"/>
      <c r="K15" s="31"/>
    </row>
    <row r="16" spans="1:11" ht="25.05" customHeight="1" x14ac:dyDescent="0.25">
      <c r="A16" s="21"/>
      <c r="B16" s="8" t="s">
        <v>27</v>
      </c>
      <c r="C16" s="4">
        <f t="shared" si="1"/>
        <v>1</v>
      </c>
      <c r="D16" s="4">
        <f t="shared" si="2"/>
        <v>1</v>
      </c>
      <c r="E16" s="4"/>
      <c r="F16" s="4">
        <v>1</v>
      </c>
      <c r="G16" s="4"/>
      <c r="H16" s="4"/>
      <c r="I16" s="4"/>
      <c r="J16" s="4"/>
      <c r="K16" s="31"/>
    </row>
    <row r="17" spans="1:11" ht="25.05" customHeight="1" x14ac:dyDescent="0.25">
      <c r="A17" s="21"/>
      <c r="B17" s="9" t="s">
        <v>28</v>
      </c>
      <c r="C17" s="4">
        <f t="shared" si="1"/>
        <v>10</v>
      </c>
      <c r="D17" s="4">
        <f t="shared" si="2"/>
        <v>10</v>
      </c>
      <c r="E17" s="4"/>
      <c r="F17" s="4">
        <v>10</v>
      </c>
      <c r="G17" s="4"/>
      <c r="H17" s="4"/>
      <c r="I17" s="4"/>
      <c r="J17" s="4"/>
      <c r="K17" s="31"/>
    </row>
    <row r="18" spans="1:11" ht="25.05" customHeight="1" x14ac:dyDescent="0.25">
      <c r="A18" s="21"/>
      <c r="B18" s="9" t="s">
        <v>29</v>
      </c>
      <c r="C18" s="4">
        <f t="shared" si="1"/>
        <v>4</v>
      </c>
      <c r="D18" s="4">
        <f t="shared" si="2"/>
        <v>4</v>
      </c>
      <c r="E18" s="4"/>
      <c r="F18" s="4">
        <v>4</v>
      </c>
      <c r="G18" s="4"/>
      <c r="H18" s="4"/>
      <c r="I18" s="4"/>
      <c r="J18" s="4"/>
      <c r="K18" s="32"/>
    </row>
    <row r="19" spans="1:11" ht="25.05" customHeight="1" x14ac:dyDescent="0.25">
      <c r="A19" s="22" t="s">
        <v>30</v>
      </c>
      <c r="B19" s="10" t="s">
        <v>31</v>
      </c>
      <c r="C19" s="4">
        <f>C20+C21</f>
        <v>30</v>
      </c>
      <c r="D19" s="4">
        <f t="shared" ref="D19:J19" si="3">D20+D21</f>
        <v>20</v>
      </c>
      <c r="E19" s="4">
        <f t="shared" si="3"/>
        <v>20</v>
      </c>
      <c r="F19" s="4"/>
      <c r="G19" s="4"/>
      <c r="H19" s="4">
        <f t="shared" si="3"/>
        <v>10</v>
      </c>
      <c r="I19" s="4"/>
      <c r="J19" s="4">
        <f t="shared" si="3"/>
        <v>10</v>
      </c>
      <c r="K19" s="31">
        <v>2050205</v>
      </c>
    </row>
    <row r="20" spans="1:11" ht="25.05" customHeight="1" x14ac:dyDescent="0.25">
      <c r="A20" s="23"/>
      <c r="B20" s="25" t="s">
        <v>32</v>
      </c>
      <c r="C20" s="4">
        <f>D20+G20</f>
        <v>20</v>
      </c>
      <c r="D20" s="4">
        <f>SUM(E20:G20)</f>
        <v>20</v>
      </c>
      <c r="E20" s="4">
        <v>20</v>
      </c>
      <c r="F20" s="4"/>
      <c r="G20" s="4"/>
      <c r="H20" s="4"/>
      <c r="I20" s="4"/>
      <c r="J20" s="4"/>
      <c r="K20" s="32"/>
    </row>
    <row r="21" spans="1:11" ht="25.05" customHeight="1" x14ac:dyDescent="0.25">
      <c r="A21" s="24"/>
      <c r="B21" s="26"/>
      <c r="C21" s="4">
        <f>D21+H21</f>
        <v>10</v>
      </c>
      <c r="D21" s="11"/>
      <c r="E21" s="12"/>
      <c r="F21" s="4"/>
      <c r="G21" s="4"/>
      <c r="H21" s="4">
        <f>SUM(I21:J21)</f>
        <v>10</v>
      </c>
      <c r="I21" s="4"/>
      <c r="J21" s="4">
        <v>10</v>
      </c>
      <c r="K21" s="15">
        <v>2050305</v>
      </c>
    </row>
    <row r="22" spans="1:11" ht="25.05" customHeight="1" x14ac:dyDescent="0.25">
      <c r="A22" s="21" t="s">
        <v>33</v>
      </c>
      <c r="B22" s="3" t="s">
        <v>18</v>
      </c>
      <c r="C22" s="4">
        <f>SUM(C23:C34)</f>
        <v>412</v>
      </c>
      <c r="D22" s="4">
        <f>SUM(D23:D34)</f>
        <v>412</v>
      </c>
      <c r="E22" s="4">
        <f>SUM(E23:E34)</f>
        <v>43</v>
      </c>
      <c r="F22" s="4">
        <f>SUM(F23:F34)</f>
        <v>294</v>
      </c>
      <c r="G22" s="4">
        <f>SUM(G23:G34)</f>
        <v>75</v>
      </c>
      <c r="H22" s="4"/>
      <c r="I22" s="4"/>
      <c r="J22" s="4"/>
      <c r="K22" s="15"/>
    </row>
    <row r="23" spans="1:11" ht="25.05" customHeight="1" x14ac:dyDescent="0.25">
      <c r="A23" s="21"/>
      <c r="B23" s="7" t="s">
        <v>34</v>
      </c>
      <c r="C23" s="4">
        <f t="shared" ref="C23:C29" si="4">SUM(H23,D23)</f>
        <v>221</v>
      </c>
      <c r="D23" s="4">
        <f t="shared" ref="D23:D29" si="5">SUM(E23:G23)</f>
        <v>221</v>
      </c>
      <c r="E23" s="4"/>
      <c r="F23" s="4">
        <v>211</v>
      </c>
      <c r="G23" s="4">
        <v>10</v>
      </c>
      <c r="H23" s="4"/>
      <c r="I23" s="4"/>
      <c r="J23" s="4"/>
      <c r="K23" s="30">
        <v>2050205</v>
      </c>
    </row>
    <row r="24" spans="1:11" ht="25.05" customHeight="1" x14ac:dyDescent="0.25">
      <c r="A24" s="21"/>
      <c r="B24" s="7" t="s">
        <v>35</v>
      </c>
      <c r="C24" s="4">
        <f t="shared" si="4"/>
        <v>58</v>
      </c>
      <c r="D24" s="4">
        <f t="shared" si="5"/>
        <v>58</v>
      </c>
      <c r="E24" s="4">
        <v>43</v>
      </c>
      <c r="F24" s="4">
        <v>10</v>
      </c>
      <c r="G24" s="4">
        <v>5</v>
      </c>
      <c r="H24" s="4"/>
      <c r="I24" s="4"/>
      <c r="J24" s="4"/>
      <c r="K24" s="31"/>
    </row>
    <row r="25" spans="1:11" ht="25.05" customHeight="1" x14ac:dyDescent="0.25">
      <c r="A25" s="21"/>
      <c r="B25" s="7" t="s">
        <v>36</v>
      </c>
      <c r="C25" s="4">
        <f t="shared" si="4"/>
        <v>28</v>
      </c>
      <c r="D25" s="4">
        <f t="shared" si="5"/>
        <v>28</v>
      </c>
      <c r="E25" s="4"/>
      <c r="F25" s="4">
        <v>18</v>
      </c>
      <c r="G25" s="4">
        <v>10</v>
      </c>
      <c r="H25" s="4"/>
      <c r="I25" s="4"/>
      <c r="J25" s="4"/>
      <c r="K25" s="31"/>
    </row>
    <row r="26" spans="1:11" ht="25.05" customHeight="1" x14ac:dyDescent="0.25">
      <c r="A26" s="21"/>
      <c r="B26" s="7" t="s">
        <v>37</v>
      </c>
      <c r="C26" s="4">
        <f t="shared" si="4"/>
        <v>17</v>
      </c>
      <c r="D26" s="4">
        <f t="shared" si="5"/>
        <v>17</v>
      </c>
      <c r="E26" s="4"/>
      <c r="F26" s="4">
        <v>7</v>
      </c>
      <c r="G26" s="4">
        <v>10</v>
      </c>
      <c r="H26" s="4"/>
      <c r="I26" s="4"/>
      <c r="J26" s="4"/>
      <c r="K26" s="31"/>
    </row>
    <row r="27" spans="1:11" ht="25.05" customHeight="1" x14ac:dyDescent="0.25">
      <c r="A27" s="21"/>
      <c r="B27" s="8" t="s">
        <v>38</v>
      </c>
      <c r="C27" s="4">
        <f t="shared" si="4"/>
        <v>15</v>
      </c>
      <c r="D27" s="4">
        <f t="shared" si="5"/>
        <v>15</v>
      </c>
      <c r="E27" s="4"/>
      <c r="F27" s="4">
        <v>-5</v>
      </c>
      <c r="G27" s="4">
        <v>20</v>
      </c>
      <c r="H27" s="4"/>
      <c r="I27" s="4"/>
      <c r="J27" s="4"/>
      <c r="K27" s="31"/>
    </row>
    <row r="28" spans="1:11" ht="25.05" customHeight="1" x14ac:dyDescent="0.25">
      <c r="A28" s="21"/>
      <c r="B28" s="8" t="s">
        <v>39</v>
      </c>
      <c r="C28" s="4">
        <f t="shared" si="4"/>
        <v>10</v>
      </c>
      <c r="D28" s="4">
        <f t="shared" si="5"/>
        <v>10</v>
      </c>
      <c r="E28" s="4"/>
      <c r="F28" s="4">
        <v>5</v>
      </c>
      <c r="G28" s="4">
        <v>5</v>
      </c>
      <c r="H28" s="4"/>
      <c r="I28" s="4"/>
      <c r="J28" s="4"/>
      <c r="K28" s="31"/>
    </row>
    <row r="29" spans="1:11" ht="25.05" customHeight="1" x14ac:dyDescent="0.25">
      <c r="A29" s="21"/>
      <c r="B29" s="8" t="s">
        <v>40</v>
      </c>
      <c r="C29" s="4">
        <f t="shared" si="4"/>
        <v>6</v>
      </c>
      <c r="D29" s="4">
        <f t="shared" si="5"/>
        <v>6</v>
      </c>
      <c r="E29" s="4"/>
      <c r="F29" s="4">
        <v>6</v>
      </c>
      <c r="G29" s="4"/>
      <c r="H29" s="4"/>
      <c r="I29" s="4"/>
      <c r="J29" s="4"/>
      <c r="K29" s="31"/>
    </row>
    <row r="30" spans="1:11" ht="25.05" customHeight="1" x14ac:dyDescent="0.25">
      <c r="A30" s="21"/>
      <c r="B30" s="8" t="s">
        <v>41</v>
      </c>
      <c r="C30" s="4">
        <v>-8</v>
      </c>
      <c r="D30" s="4">
        <v>-8</v>
      </c>
      <c r="E30" s="4"/>
      <c r="F30" s="4">
        <v>-8</v>
      </c>
      <c r="G30" s="4"/>
      <c r="H30" s="4"/>
      <c r="I30" s="4"/>
      <c r="J30" s="4"/>
      <c r="K30" s="31"/>
    </row>
    <row r="31" spans="1:11" ht="25.05" customHeight="1" x14ac:dyDescent="0.25">
      <c r="A31" s="21"/>
      <c r="B31" s="8" t="s">
        <v>41</v>
      </c>
      <c r="C31" s="4">
        <f>SUM(H31,D31)</f>
        <v>35</v>
      </c>
      <c r="D31" s="4">
        <f>SUM(E31:G31)</f>
        <v>35</v>
      </c>
      <c r="E31" s="4"/>
      <c r="F31" s="4">
        <v>30</v>
      </c>
      <c r="G31" s="4">
        <v>5</v>
      </c>
      <c r="H31" s="4"/>
      <c r="I31" s="4"/>
      <c r="J31" s="4"/>
      <c r="K31" s="31"/>
    </row>
    <row r="32" spans="1:11" ht="25.05" customHeight="1" x14ac:dyDescent="0.25">
      <c r="A32" s="21"/>
      <c r="B32" s="9" t="s">
        <v>42</v>
      </c>
      <c r="C32" s="4">
        <f>SUM(H32,D32)</f>
        <v>5</v>
      </c>
      <c r="D32" s="4">
        <f>SUM(E32:G32)</f>
        <v>5</v>
      </c>
      <c r="E32" s="4"/>
      <c r="F32" s="4"/>
      <c r="G32" s="4">
        <v>5</v>
      </c>
      <c r="H32" s="4"/>
      <c r="I32" s="4"/>
      <c r="J32" s="4"/>
      <c r="K32" s="31"/>
    </row>
    <row r="33" spans="1:11" ht="25.05" customHeight="1" x14ac:dyDescent="0.25">
      <c r="A33" s="21"/>
      <c r="B33" s="7" t="s">
        <v>43</v>
      </c>
      <c r="C33" s="4">
        <f>SUM(H33,D33)</f>
        <v>6</v>
      </c>
      <c r="D33" s="4">
        <f>SUM(E33:G33)</f>
        <v>6</v>
      </c>
      <c r="E33" s="4"/>
      <c r="F33" s="4">
        <v>6</v>
      </c>
      <c r="G33" s="4"/>
      <c r="H33" s="4"/>
      <c r="I33" s="4"/>
      <c r="J33" s="4"/>
      <c r="K33" s="31"/>
    </row>
    <row r="34" spans="1:11" ht="25.05" customHeight="1" x14ac:dyDescent="0.25">
      <c r="A34" s="21"/>
      <c r="B34" s="7" t="s">
        <v>44</v>
      </c>
      <c r="C34" s="4">
        <f>SUM(H34,D34)</f>
        <v>19</v>
      </c>
      <c r="D34" s="4">
        <f>SUM(E34:G34)</f>
        <v>19</v>
      </c>
      <c r="E34" s="4"/>
      <c r="F34" s="4">
        <v>14</v>
      </c>
      <c r="G34" s="4">
        <v>5</v>
      </c>
      <c r="H34" s="4"/>
      <c r="I34" s="4"/>
      <c r="J34" s="4"/>
      <c r="K34" s="32"/>
    </row>
    <row r="35" spans="1:11" ht="25.05" customHeight="1" x14ac:dyDescent="0.25">
      <c r="A35" s="21" t="s">
        <v>45</v>
      </c>
      <c r="B35" s="3" t="s">
        <v>18</v>
      </c>
      <c r="C35" s="4">
        <f>SUM(C36:C38)</f>
        <v>504</v>
      </c>
      <c r="D35" s="4">
        <f>SUM(D36:D38)</f>
        <v>504</v>
      </c>
      <c r="E35" s="4"/>
      <c r="F35" s="4">
        <f>SUM(F36:F38)</f>
        <v>49</v>
      </c>
      <c r="G35" s="4">
        <f>SUM(G36:G38)</f>
        <v>455</v>
      </c>
      <c r="H35" s="4"/>
      <c r="I35" s="4"/>
      <c r="J35" s="4"/>
      <c r="K35" s="15"/>
    </row>
    <row r="36" spans="1:11" ht="25.05" customHeight="1" x14ac:dyDescent="0.25">
      <c r="A36" s="21"/>
      <c r="B36" s="7" t="s">
        <v>46</v>
      </c>
      <c r="C36" s="4">
        <f t="shared" ref="C36:C38" si="6">SUM(H36,D36)</f>
        <v>450</v>
      </c>
      <c r="D36" s="4">
        <f>SUM(E36:G36)</f>
        <v>450</v>
      </c>
      <c r="E36" s="4"/>
      <c r="F36" s="4"/>
      <c r="G36" s="4">
        <v>450</v>
      </c>
      <c r="H36" s="4"/>
      <c r="I36" s="4"/>
      <c r="J36" s="4"/>
      <c r="K36" s="30">
        <v>2050205</v>
      </c>
    </row>
    <row r="37" spans="1:11" ht="25.05" customHeight="1" x14ac:dyDescent="0.25">
      <c r="A37" s="21"/>
      <c r="B37" s="7" t="s">
        <v>47</v>
      </c>
      <c r="C37" s="4">
        <f t="shared" si="6"/>
        <v>38</v>
      </c>
      <c r="D37" s="4">
        <f>SUM(E37:G37)</f>
        <v>38</v>
      </c>
      <c r="E37" s="4"/>
      <c r="F37" s="4">
        <v>33</v>
      </c>
      <c r="G37" s="4">
        <v>5</v>
      </c>
      <c r="H37" s="4"/>
      <c r="I37" s="4"/>
      <c r="J37" s="4"/>
      <c r="K37" s="31"/>
    </row>
    <row r="38" spans="1:11" ht="25.05" customHeight="1" x14ac:dyDescent="0.25">
      <c r="A38" s="21"/>
      <c r="B38" s="7" t="s">
        <v>48</v>
      </c>
      <c r="C38" s="4">
        <f t="shared" si="6"/>
        <v>16</v>
      </c>
      <c r="D38" s="4">
        <f>SUM(E38:G38)</f>
        <v>16</v>
      </c>
      <c r="E38" s="4"/>
      <c r="F38" s="4">
        <v>16</v>
      </c>
      <c r="G38" s="4"/>
      <c r="H38" s="4"/>
      <c r="I38" s="4"/>
      <c r="J38" s="4"/>
      <c r="K38" s="32"/>
    </row>
    <row r="39" spans="1:11" ht="25.05" customHeight="1" x14ac:dyDescent="0.25">
      <c r="A39" s="21" t="s">
        <v>49</v>
      </c>
      <c r="B39" s="3" t="s">
        <v>18</v>
      </c>
      <c r="C39" s="4">
        <f>SUM(C40:C44)</f>
        <v>98</v>
      </c>
      <c r="D39" s="4">
        <f>SUM(D40:D44)</f>
        <v>98</v>
      </c>
      <c r="E39" s="4"/>
      <c r="F39" s="4">
        <f>SUM(F40:F44)</f>
        <v>39</v>
      </c>
      <c r="G39" s="4">
        <f>SUM(G40:G44)</f>
        <v>59</v>
      </c>
      <c r="H39" s="4"/>
      <c r="I39" s="4"/>
      <c r="J39" s="4"/>
      <c r="K39" s="15"/>
    </row>
    <row r="40" spans="1:11" ht="25.05" customHeight="1" x14ac:dyDescent="0.25">
      <c r="A40" s="21"/>
      <c r="B40" s="7" t="s">
        <v>50</v>
      </c>
      <c r="C40" s="4">
        <f t="shared" ref="C40:C44" si="7">SUM(H40,D40)</f>
        <v>16</v>
      </c>
      <c r="D40" s="4">
        <f>SUM(E40:G40)</f>
        <v>16</v>
      </c>
      <c r="E40" s="4"/>
      <c r="F40" s="4">
        <v>6</v>
      </c>
      <c r="G40" s="4">
        <v>10</v>
      </c>
      <c r="H40" s="4"/>
      <c r="I40" s="4"/>
      <c r="J40" s="4"/>
      <c r="K40" s="30">
        <v>2050205</v>
      </c>
    </row>
    <row r="41" spans="1:11" ht="25.05" customHeight="1" x14ac:dyDescent="0.25">
      <c r="A41" s="21"/>
      <c r="B41" s="7" t="s">
        <v>51</v>
      </c>
      <c r="C41" s="4">
        <f t="shared" si="7"/>
        <v>18</v>
      </c>
      <c r="D41" s="4">
        <f>SUM(E41:G41)</f>
        <v>18</v>
      </c>
      <c r="E41" s="4"/>
      <c r="F41" s="4">
        <v>8</v>
      </c>
      <c r="G41" s="4">
        <v>10</v>
      </c>
      <c r="H41" s="4"/>
      <c r="I41" s="4"/>
      <c r="J41" s="4"/>
      <c r="K41" s="31"/>
    </row>
    <row r="42" spans="1:11" ht="25.05" customHeight="1" x14ac:dyDescent="0.25">
      <c r="A42" s="21"/>
      <c r="B42" s="7" t="s">
        <v>52</v>
      </c>
      <c r="C42" s="4">
        <f t="shared" si="7"/>
        <v>25</v>
      </c>
      <c r="D42" s="4">
        <f>SUM(E42:G42)</f>
        <v>25</v>
      </c>
      <c r="E42" s="4"/>
      <c r="F42" s="4">
        <v>25</v>
      </c>
      <c r="G42" s="4"/>
      <c r="H42" s="4"/>
      <c r="I42" s="4"/>
      <c r="J42" s="4"/>
      <c r="K42" s="31"/>
    </row>
    <row r="43" spans="1:11" ht="25.05" customHeight="1" x14ac:dyDescent="0.25">
      <c r="A43" s="21"/>
      <c r="B43" s="7" t="s">
        <v>53</v>
      </c>
      <c r="C43" s="4">
        <f t="shared" si="7"/>
        <v>5</v>
      </c>
      <c r="D43" s="4">
        <f>SUM(E43:G43)</f>
        <v>5</v>
      </c>
      <c r="E43" s="4"/>
      <c r="F43" s="4"/>
      <c r="G43" s="4">
        <v>5</v>
      </c>
      <c r="H43" s="4"/>
      <c r="I43" s="4"/>
      <c r="J43" s="4"/>
      <c r="K43" s="31"/>
    </row>
    <row r="44" spans="1:11" ht="25.05" customHeight="1" x14ac:dyDescent="0.25">
      <c r="A44" s="21"/>
      <c r="B44" s="7" t="s">
        <v>54</v>
      </c>
      <c r="C44" s="4">
        <f t="shared" si="7"/>
        <v>34</v>
      </c>
      <c r="D44" s="4">
        <f>SUM(E44:G44)</f>
        <v>34</v>
      </c>
      <c r="E44" s="4"/>
      <c r="F44" s="4"/>
      <c r="G44" s="4">
        <v>34</v>
      </c>
      <c r="H44" s="4"/>
      <c r="I44" s="4"/>
      <c r="J44" s="4"/>
      <c r="K44" s="32"/>
    </row>
    <row r="45" spans="1:11" ht="25.05" customHeight="1" x14ac:dyDescent="0.25">
      <c r="A45" s="21" t="s">
        <v>55</v>
      </c>
      <c r="B45" s="3" t="s">
        <v>18</v>
      </c>
      <c r="C45" s="4">
        <f>SUM(C46:C47)</f>
        <v>78</v>
      </c>
      <c r="D45" s="4">
        <f>SUM(D46:D47)</f>
        <v>78</v>
      </c>
      <c r="E45" s="4"/>
      <c r="F45" s="4">
        <f>SUM(F46:F47)</f>
        <v>23</v>
      </c>
      <c r="G45" s="4">
        <f>SUM(G46:G47)</f>
        <v>55</v>
      </c>
      <c r="H45" s="4"/>
      <c r="I45" s="4"/>
      <c r="J45" s="4"/>
      <c r="K45" s="15"/>
    </row>
    <row r="46" spans="1:11" ht="25.05" customHeight="1" x14ac:dyDescent="0.25">
      <c r="A46" s="21"/>
      <c r="B46" s="7" t="s">
        <v>56</v>
      </c>
      <c r="C46" s="4">
        <f t="shared" ref="C46:C50" si="8">SUM(H46,D46)</f>
        <v>68</v>
      </c>
      <c r="D46" s="4">
        <f>SUM(E46:G46)</f>
        <v>68</v>
      </c>
      <c r="E46" s="4"/>
      <c r="F46" s="4">
        <v>13</v>
      </c>
      <c r="G46" s="4">
        <v>55</v>
      </c>
      <c r="H46" s="4"/>
      <c r="I46" s="4"/>
      <c r="J46" s="4"/>
      <c r="K46" s="30">
        <v>2050205</v>
      </c>
    </row>
    <row r="47" spans="1:11" ht="25.05" customHeight="1" x14ac:dyDescent="0.25">
      <c r="A47" s="21"/>
      <c r="B47" s="7" t="s">
        <v>57</v>
      </c>
      <c r="C47" s="4">
        <f t="shared" si="8"/>
        <v>10</v>
      </c>
      <c r="D47" s="4">
        <f>SUM(E47:G47)</f>
        <v>10</v>
      </c>
      <c r="E47" s="4"/>
      <c r="F47" s="4">
        <v>10</v>
      </c>
      <c r="G47" s="4"/>
      <c r="H47" s="4"/>
      <c r="I47" s="4"/>
      <c r="J47" s="4"/>
      <c r="K47" s="32"/>
    </row>
    <row r="48" spans="1:11" ht="25.05" customHeight="1" x14ac:dyDescent="0.25">
      <c r="A48" s="21" t="s">
        <v>58</v>
      </c>
      <c r="B48" s="3" t="s">
        <v>18</v>
      </c>
      <c r="C48" s="4">
        <f>SUM(C49:C50)</f>
        <v>122</v>
      </c>
      <c r="D48" s="4">
        <f>SUM(D49:D50)</f>
        <v>122</v>
      </c>
      <c r="E48" s="4"/>
      <c r="F48" s="4">
        <f>SUM(F49:F50)</f>
        <v>77</v>
      </c>
      <c r="G48" s="4">
        <f>SUM(G49:G50)</f>
        <v>45</v>
      </c>
      <c r="H48" s="4"/>
      <c r="I48" s="4"/>
      <c r="J48" s="4"/>
      <c r="K48" s="15"/>
    </row>
    <row r="49" spans="1:11" ht="25.05" customHeight="1" x14ac:dyDescent="0.25">
      <c r="A49" s="21"/>
      <c r="B49" s="7" t="s">
        <v>59</v>
      </c>
      <c r="C49" s="4">
        <f t="shared" si="8"/>
        <v>115</v>
      </c>
      <c r="D49" s="4">
        <f>SUM(E49:G49)</f>
        <v>115</v>
      </c>
      <c r="E49" s="4"/>
      <c r="F49" s="4">
        <v>75</v>
      </c>
      <c r="G49" s="4">
        <v>40</v>
      </c>
      <c r="H49" s="4"/>
      <c r="I49" s="4"/>
      <c r="J49" s="4"/>
      <c r="K49" s="30">
        <v>2050205</v>
      </c>
    </row>
    <row r="50" spans="1:11" ht="25.05" customHeight="1" x14ac:dyDescent="0.25">
      <c r="A50" s="21"/>
      <c r="B50" s="7" t="s">
        <v>60</v>
      </c>
      <c r="C50" s="4">
        <f t="shared" si="8"/>
        <v>7</v>
      </c>
      <c r="D50" s="4">
        <f>SUM(E50:G50)</f>
        <v>7</v>
      </c>
      <c r="E50" s="4"/>
      <c r="F50" s="4">
        <v>2</v>
      </c>
      <c r="G50" s="4">
        <v>5</v>
      </c>
      <c r="H50" s="4"/>
      <c r="I50" s="4"/>
      <c r="J50" s="4"/>
      <c r="K50" s="32"/>
    </row>
    <row r="51" spans="1:11" ht="25.05" customHeight="1" x14ac:dyDescent="0.25">
      <c r="A51" s="21" t="s">
        <v>61</v>
      </c>
      <c r="B51" s="3" t="s">
        <v>18</v>
      </c>
      <c r="C51" s="4">
        <f>SUM(C52:C53)</f>
        <v>82</v>
      </c>
      <c r="D51" s="4">
        <f>SUM(D52:D53)</f>
        <v>82</v>
      </c>
      <c r="E51" s="4"/>
      <c r="F51" s="4">
        <f>SUM(F52:F53)</f>
        <v>32</v>
      </c>
      <c r="G51" s="4">
        <f>SUM(G52:G53)</f>
        <v>50</v>
      </c>
      <c r="H51" s="4"/>
      <c r="I51" s="4"/>
      <c r="J51" s="4"/>
      <c r="K51" s="15"/>
    </row>
    <row r="52" spans="1:11" ht="25.05" customHeight="1" x14ac:dyDescent="0.25">
      <c r="A52" s="21"/>
      <c r="B52" s="7" t="s">
        <v>62</v>
      </c>
      <c r="C52" s="4">
        <f>SUM(H52,D52)</f>
        <v>79</v>
      </c>
      <c r="D52" s="4">
        <f>SUM(E52:G52)</f>
        <v>79</v>
      </c>
      <c r="E52" s="4"/>
      <c r="F52" s="4">
        <v>29</v>
      </c>
      <c r="G52" s="4">
        <v>50</v>
      </c>
      <c r="H52" s="4"/>
      <c r="I52" s="4"/>
      <c r="J52" s="4"/>
      <c r="K52" s="30">
        <v>2050205</v>
      </c>
    </row>
    <row r="53" spans="1:11" ht="25.05" customHeight="1" x14ac:dyDescent="0.25">
      <c r="A53" s="21"/>
      <c r="B53" s="7" t="s">
        <v>63</v>
      </c>
      <c r="C53" s="4">
        <f>SUM(H53,D53)</f>
        <v>3</v>
      </c>
      <c r="D53" s="4">
        <f>SUM(E53:G53)</f>
        <v>3</v>
      </c>
      <c r="E53" s="4"/>
      <c r="F53" s="4">
        <v>3</v>
      </c>
      <c r="G53" s="4"/>
      <c r="H53" s="4"/>
      <c r="I53" s="4"/>
      <c r="J53" s="4"/>
      <c r="K53" s="32"/>
    </row>
    <row r="54" spans="1:11" ht="25.05" customHeight="1" x14ac:dyDescent="0.25">
      <c r="A54" s="21" t="s">
        <v>64</v>
      </c>
      <c r="B54" s="3" t="s">
        <v>18</v>
      </c>
      <c r="C54" s="4">
        <f t="shared" ref="C54:I54" si="9">SUM(C55:C57)</f>
        <v>282</v>
      </c>
      <c r="D54" s="4">
        <f t="shared" si="9"/>
        <v>132</v>
      </c>
      <c r="E54" s="4">
        <f t="shared" si="9"/>
        <v>10</v>
      </c>
      <c r="F54" s="4">
        <f t="shared" si="9"/>
        <v>32</v>
      </c>
      <c r="G54" s="4">
        <f t="shared" si="9"/>
        <v>90</v>
      </c>
      <c r="H54" s="4">
        <f t="shared" si="9"/>
        <v>150</v>
      </c>
      <c r="I54" s="4">
        <f t="shared" si="9"/>
        <v>150</v>
      </c>
      <c r="J54" s="4"/>
      <c r="K54" s="15"/>
    </row>
    <row r="55" spans="1:11" ht="25.05" customHeight="1" x14ac:dyDescent="0.25">
      <c r="A55" s="21"/>
      <c r="B55" s="27" t="s">
        <v>65</v>
      </c>
      <c r="C55" s="4">
        <f>D55+H55</f>
        <v>128</v>
      </c>
      <c r="D55" s="4">
        <v>128</v>
      </c>
      <c r="E55" s="4">
        <v>10</v>
      </c>
      <c r="F55" s="4">
        <v>38</v>
      </c>
      <c r="G55" s="4">
        <v>80</v>
      </c>
      <c r="H55" s="4"/>
      <c r="I55" s="4"/>
      <c r="J55" s="4"/>
      <c r="K55" s="15">
        <v>2050205</v>
      </c>
    </row>
    <row r="56" spans="1:11" ht="25.05" customHeight="1" x14ac:dyDescent="0.25">
      <c r="A56" s="21"/>
      <c r="B56" s="28"/>
      <c r="C56" s="4">
        <f>SUM(H56,D56)</f>
        <v>150</v>
      </c>
      <c r="D56" s="4"/>
      <c r="E56" s="4"/>
      <c r="F56" s="4"/>
      <c r="G56" s="4"/>
      <c r="H56" s="4">
        <f>SUM(I56:J56)</f>
        <v>150</v>
      </c>
      <c r="I56" s="4">
        <v>150</v>
      </c>
      <c r="J56" s="4"/>
      <c r="K56" s="15">
        <v>2050305</v>
      </c>
    </row>
    <row r="57" spans="1:11" ht="25.05" customHeight="1" x14ac:dyDescent="0.25">
      <c r="A57" s="21"/>
      <c r="B57" s="13" t="s">
        <v>66</v>
      </c>
      <c r="C57" s="4">
        <f>SUM(H57,D57)</f>
        <v>4</v>
      </c>
      <c r="D57" s="4">
        <f>SUM(E57:G57)</f>
        <v>4</v>
      </c>
      <c r="E57" s="4"/>
      <c r="F57" s="4">
        <v>-6</v>
      </c>
      <c r="G57" s="4">
        <v>10</v>
      </c>
      <c r="H57" s="4"/>
      <c r="I57" s="4"/>
      <c r="J57" s="4"/>
      <c r="K57" s="15">
        <v>2050205</v>
      </c>
    </row>
  </sheetData>
  <mergeCells count="26">
    <mergeCell ref="K49:K50"/>
    <mergeCell ref="K52:K53"/>
    <mergeCell ref="K8:K18"/>
    <mergeCell ref="K19:K20"/>
    <mergeCell ref="K23:K34"/>
    <mergeCell ref="K36:K38"/>
    <mergeCell ref="K40:K44"/>
    <mergeCell ref="K46:K47"/>
    <mergeCell ref="A51:A53"/>
    <mergeCell ref="A54:A57"/>
    <mergeCell ref="B4:B5"/>
    <mergeCell ref="B20:B21"/>
    <mergeCell ref="B55:B56"/>
    <mergeCell ref="C4:C5"/>
    <mergeCell ref="A19:A21"/>
    <mergeCell ref="A22:A34"/>
    <mergeCell ref="A35:A38"/>
    <mergeCell ref="A39:A44"/>
    <mergeCell ref="A45:A47"/>
    <mergeCell ref="A48:A50"/>
    <mergeCell ref="B2:J2"/>
    <mergeCell ref="D4:G4"/>
    <mergeCell ref="H4:J4"/>
    <mergeCell ref="A6:B6"/>
    <mergeCell ref="A4:A5"/>
    <mergeCell ref="A7:A18"/>
  </mergeCells>
  <phoneticPr fontId="5" type="noConversion"/>
  <printOptions horizontalCentered="1"/>
  <pageMargins left="0.36" right="0.36" top="0.59" bottom="0.59" header="0.51" footer="0.51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地市（财）</vt:lpstr>
      <vt:lpstr>'地市（财）'!Print_Titles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廖夏霖</cp:lastModifiedBy>
  <dcterms:created xsi:type="dcterms:W3CDTF">2018-09-13T07:52:00Z</dcterms:created>
  <dcterms:modified xsi:type="dcterms:W3CDTF">2018-10-18T03:09:29Z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